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Sheet2!$A$1:$H$60</definedName>
  </definedNames>
  <calcPr calcId="162913"/>
</workbook>
</file>

<file path=xl/calcChain.xml><?xml version="1.0" encoding="utf-8"?>
<calcChain xmlns="http://schemas.openxmlformats.org/spreadsheetml/2006/main">
  <c r="E11" i="2" l="1"/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<sst xmlns="http://schemas.openxmlformats.org/spreadsheetml/2006/main" count="58" uniqueCount="52">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</sst>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37" zoomScale="85" zoomScaleNormal="100" zoomScaleSheetLayoutView="85" workbookViewId="0">
      <selection activeCell="G27" sqref="G27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46268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46268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46267</v>
      </c>
      <c r="G15" s="29">
        <v>46265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76101727066</v>
      </c>
      <c r="G18" s="35">
        <v>76017767111</v>
      </c>
      <c r="H18" s="8">
        <f>F18-G22</f>
        <v>0</v>
      </c>
      <c r="K18" s="35">
        <v>74294524477</v>
      </c>
      <c r="L18" s="8">
        <f>K18-G18</f>
        <v>-1723242634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15716.89</v>
      </c>
      <c r="G20" s="36">
        <v>15706.93</v>
      </c>
      <c r="H20" s="9">
        <f>F20-G24</f>
        <v>0</v>
      </c>
      <c r="K20" s="36">
        <v>15584.25</v>
      </c>
      <c r="L20" s="8">
        <f t="shared" si="0"/>
        <v>-122.68000000000029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76134736452</v>
      </c>
      <c r="G22" s="35">
        <v>76101727066</v>
      </c>
      <c r="K22" s="35">
        <v>74509381879</v>
      </c>
      <c r="L22" s="8">
        <f>K22-G22</f>
        <v>-1592345187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15723.71</v>
      </c>
      <c r="G24" s="36">
        <v>15716.89</v>
      </c>
      <c r="K24" s="36">
        <v>15591.98</v>
      </c>
      <c r="L24" s="8">
        <f t="shared" si="0"/>
        <v>-124.90999999999985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33009386</v>
      </c>
      <c r="G25" s="37">
        <v>83959955</v>
      </c>
      <c r="H25" s="8">
        <f>G22-G18</f>
        <v>83959955</v>
      </c>
      <c r="I25" s="8">
        <f>H25-G25</f>
        <v>0</v>
      </c>
      <c r="K25" s="37">
        <v>214857402</v>
      </c>
      <c r="L25" s="8">
        <f t="shared" si="0"/>
        <v>130897447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33009386</v>
      </c>
      <c r="G26" s="37">
        <v>48243120</v>
      </c>
      <c r="I26" s="8"/>
      <c r="K26" s="37">
        <v>36953478</v>
      </c>
      <c r="L26" s="8">
        <f t="shared" si="0"/>
        <v>-11289642</v>
      </c>
    </row>
    <row r="27" spans="2:12" ht="39.75" customHeight="1">
      <c r="B27" s="38">
        <v>3.2</v>
      </c>
      <c r="C27" s="40"/>
      <c r="D27" s="84" t="s">
        <v>15</v>
      </c>
      <c r="E27" s="84"/>
      <c r="F27" s="37"/>
      <c r="G27" s="37">
        <v>35716835</v>
      </c>
      <c r="H27" s="8">
        <f>G25-G26</f>
        <v>35716835</v>
      </c>
      <c r="I27" s="8">
        <f>H27-G27</f>
        <v>0</v>
      </c>
      <c r="K27" s="37">
        <v>177903924</v>
      </c>
      <c r="L27" s="8">
        <f t="shared" si="0"/>
        <v>142187089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6.82</v>
      </c>
      <c r="G29" s="36">
        <v>9.9600000000000009</v>
      </c>
      <c r="H29" s="9">
        <f>G24-G20</f>
        <v>9.9599999999991269</v>
      </c>
      <c r="K29" s="36">
        <v>7.73</v>
      </c>
      <c r="L29" s="8">
        <f t="shared" si="0"/>
        <v>-2.2300000000000004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76134736452</v>
      </c>
      <c r="G31" s="43">
        <v>76101727066</v>
      </c>
      <c r="K31" s="43">
        <v>74509381879</v>
      </c>
      <c r="L31" s="8">
        <f t="shared" si="0"/>
        <v>-1592345187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69371008515</v>
      </c>
      <c r="G32" s="43">
        <v>69371008515</v>
      </c>
      <c r="K32" s="43">
        <v>68894348228</v>
      </c>
      <c r="L32" s="8">
        <f t="shared" si="0"/>
        <v>-476660287</v>
      </c>
    </row>
    <row r="33" spans="2:16" ht="33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507818284.22139996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507818284</v>
      </c>
      <c r="G35" s="45">
        <v>507598023</v>
      </c>
      <c r="H35" s="5">
        <f>ROUND(G34*G24,0)</f>
        <v>507598023</v>
      </c>
      <c r="I35" s="8">
        <f>H35-G35</f>
        <v>0</v>
      </c>
      <c r="K35" s="45">
        <v>503563887</v>
      </c>
      <c r="L35" s="8">
        <f t="shared" si="0"/>
        <v>-4034136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6.6699946393084285E-3</v>
      </c>
      <c r="G36" s="46">
        <v>6.6699934754408455E-3</v>
      </c>
      <c r="K36" s="46">
        <v>6.7583957120697351E-3</v>
      </c>
      <c r="L36" s="8">
        <f t="shared" si="0"/>
        <v>8.8402236628889672E-5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98S4AIT0ezjZdxJsStu8PWnhk8cYXhvPx6Jwgv2rYrQ=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jIz4dXTWS06+B/37ss1jg8bsPMbbVdjPa4PWYLvFiKw=</DigestValue>
    </Reference>
  </SignedInfo>
  <SignatureValue>ByHAmf53fUksB+hqAc5O4qFPmeRch0hxQ1EUaozhm72uTD0GeyYh6o6SLBICu6eVNYIBje+HwQZf
YAD8fdTCFJSHQwxpTV6UaZcfO+Bqxfgl6/BbSpjEj198Gmh3RiFuQTIr1FADm2nxxqkQhMwS3n03
IZ4O1qYEtoqBE0cNSkNouHEN6jtjeVUfXaOPK1Hw6WgbmC7mXoxwpYGuV1OP6l3jJeeM6ypg0MTi
lR0EeFLUW7vhZy3s4lV1c7nSt53FZpykyDTkdBiQESoKMiUPYNpKzS9CuhuEcP95SLbI4W29xlEO
7W5QTrL3mULgxNMP1K/4nhIzCxpbOgixpv8H/g==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vAM/eL0yEIqPkIUFYzjjiNYf+iRp54JNCnCaoiFQg9o=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MJwSYF7Vtv+OUIEW/OBhq8I03p5awGrD1FzbXkJ/k4I=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2026-09-03T09:07:43Z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2026-09-03T09:07:43Z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XH7zaZtcVJDq9P4WfiuvRVKPXlZLlk6b0a2yI/0TQbo=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Qbc5xjSI0iTCoAMFzdOyukKLqJbTO1GTaAUpdmb0fuY=</DigestValue>
    </Reference>
  </SignedInfo>
  <SignatureValue>ywpGhY+kyGS8O0KWW1GQDqSckPtDm2VTlHlbNMS5sEvIWlEu8p1iFqzfYyEjdCrKbL8r+0sboNL5
lwMSWXHZ79tsD3ptuuUtlvbYszIoM8io5DVGMcMcDrckQjWKDUVZ77A8PMCWVipdc8WeaRb8jCec
iwptkdyon27i7nsdrqapcXjZqVfO9iymQ+1+NkVlP4rDolzbh7b/jQTPENS77b+0xvGqFxCwZ13s
YHQT2n5av3nlv+x94RXz+YnvuSegqo+LTaoufSk6u6OTS0X+sewnGWwatTbBIF+GaLsadmY0mHV5
3QmDuskME5bsABECorghrQLkVBH6f225DfNjJg==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vAM/eL0yEIqPkIUFYzjjiNYf+iRp54JNCnCaoiFQg9o=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r9YngN37uA9Z3AhUvDJZ8iKWOqb+ZJ7AYZaZ2IvKXcM=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MJwSYF7Vtv+OUIEW/OBhq8I03p5awGrD1FzbXkJ/k4I=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2026-09-03T09:45:14Z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2026-09-03T09:45:14Z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2026-09-03T09:06:22Z</cp:lastPrinted>
  <dcterms:created xsi:type="dcterms:W3CDTF">2021-03-31T12:23:45Z</dcterms:created>
  <dcterms:modified xsi:type="dcterms:W3CDTF">2026-09-03T09:06:25Z</dcterms:modified>
</cp:coreProperties>
</file>