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 calcOnSave="0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<sst xmlns="http://schemas.openxmlformats.org/spreadsheetml/2006/main" count="58" uniqueCount="52">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</sst>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4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4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6" fillId="2" borderId="0" xfId="10" applyFont="1" applyFill="1" applyAlignment="1">
      <alignment horizontal="left" vertical="center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0" xfId="10" applyFont="1" applyFill="1" applyBorder="1" applyAlignment="1">
      <alignment horizontal="left" vertical="center" wrapText="1"/>
    </xf>
    <xf numFmtId="0" fontId="28" fillId="2" borderId="0" xfId="10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13" zoomScale="70" zoomScaleNormal="100" zoomScaleSheetLayoutView="70" workbookViewId="0">
      <selection activeCell="F17" sqref="F17:G36"/>
    </sheetView>
  </sheetViews>
  <sheetFormatPr defaultColWidth="9.125" defaultRowHeight="15"/>
  <cols>
    <col min="1" max="1" width="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6" width="33.25" style="5" customWidth="1"/>
    <col min="7" max="7" width="38.375" style="5" customWidth="1"/>
    <col min="8" max="8" width="10.75" style="5" hidden="1" customWidth="1"/>
    <col min="9" max="9" width="12.625" style="5" hidden="1" customWidth="1"/>
    <col min="10" max="14" width="9.125" style="5" hidden="1" customWidth="1"/>
    <col min="15" max="15" width="9.125" style="5" customWidth="1"/>
    <col min="16" max="16" width="10.125" style="5" bestFit="1" customWidth="1"/>
    <col min="17" max="16384" width="9.125" style="5"/>
  </cols>
  <sheetData>
    <row r="1" spans="2:7" ht="32.25" customHeight="1">
      <c r="B1" s="91" t="s">
        <v>0</v>
      </c>
      <c r="C1" s="91"/>
      <c r="D1" s="91"/>
      <c r="E1" s="91"/>
      <c r="F1" s="91"/>
      <c r="G1" s="91"/>
    </row>
    <row r="2" spans="2:7" ht="40.5" customHeight="1">
      <c r="B2" s="92" t="s">
        <v>1</v>
      </c>
      <c r="C2" s="92"/>
      <c r="D2" s="92"/>
      <c r="E2" s="92"/>
      <c r="F2" s="92"/>
      <c r="G2" s="92"/>
    </row>
    <row r="3" spans="2:7" ht="9" customHeight="1">
      <c r="G3" s="6"/>
    </row>
    <row r="4" spans="2:7" ht="19.5" customHeight="1">
      <c r="B4" s="93" t="s">
        <v>2</v>
      </c>
      <c r="C4" s="93"/>
      <c r="D4" s="93"/>
      <c r="E4" s="93"/>
      <c r="F4" s="93"/>
      <c r="G4" s="93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94" t="s">
        <v>50</v>
      </c>
      <c r="F8" s="94"/>
      <c r="G8" s="94"/>
    </row>
    <row r="9" spans="2:7" s="7" customFormat="1" ht="42" customHeight="1">
      <c r="B9" s="15">
        <v>2</v>
      </c>
      <c r="C9" s="15"/>
      <c r="D9" s="16" t="s">
        <v>28</v>
      </c>
      <c r="E9" s="95" t="s">
        <v>49</v>
      </c>
      <c r="F9" s="95"/>
      <c r="G9" s="95"/>
    </row>
    <row r="10" spans="2:7" s="7" customFormat="1" ht="39.75" customHeight="1">
      <c r="B10" s="15">
        <v>3</v>
      </c>
      <c r="C10" s="15"/>
      <c r="D10" s="16" t="s">
        <v>29</v>
      </c>
      <c r="E10" s="90" t="s">
        <v>51</v>
      </c>
      <c r="F10" s="90"/>
      <c r="G10" s="90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46212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46212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46211</v>
      </c>
      <c r="G15" s="29">
        <v>46209</v>
      </c>
    </row>
    <row r="16" spans="2:7" ht="37.5" customHeight="1">
      <c r="B16" s="30" t="s">
        <v>10</v>
      </c>
      <c r="C16" s="79" t="s">
        <v>30</v>
      </c>
      <c r="D16" s="80"/>
      <c r="E16" s="80"/>
      <c r="F16" s="31"/>
      <c r="G16" s="64"/>
    </row>
    <row r="17" spans="2:12" ht="33.75" customHeight="1">
      <c r="B17" s="30">
        <v>1</v>
      </c>
      <c r="C17" s="79" t="s">
        <v>46</v>
      </c>
      <c r="D17" s="80"/>
      <c r="E17" s="80"/>
      <c r="F17" s="32"/>
      <c r="G17" s="32"/>
    </row>
    <row r="18" spans="2:12" ht="20.25" customHeight="1">
      <c r="B18" s="33">
        <v>1.1000000000000001</v>
      </c>
      <c r="C18" s="34"/>
      <c r="D18" s="81" t="s">
        <v>11</v>
      </c>
      <c r="E18" s="81"/>
      <c r="F18" s="35">
        <v>73387883558</v>
      </c>
      <c r="G18" s="35">
        <v>73115509780</v>
      </c>
      <c r="H18" s="8">
        <f>F18-G22</f>
        <v>0</v>
      </c>
      <c r="K18" s="35">
        <v>73115509780</v>
      </c>
      <c r="L18" s="8">
        <f>K18-G18</f>
        <v>0</v>
      </c>
    </row>
    <row r="19" spans="2:12" ht="20.25" customHeight="1">
      <c r="B19" s="33">
        <v>1.2</v>
      </c>
      <c r="C19" s="34"/>
      <c r="D19" s="81" t="s">
        <v>12</v>
      </c>
      <c r="E19" s="81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1" t="s">
        <v>13</v>
      </c>
      <c r="E20" s="81"/>
      <c r="F20" s="36">
        <v>15543.12</v>
      </c>
      <c r="G20" s="36">
        <v>15533.98</v>
      </c>
      <c r="H20" s="9">
        <f>F20-G24</f>
        <v>0</v>
      </c>
      <c r="K20" s="36">
        <v>15533.98</v>
      </c>
      <c r="L20" s="8">
        <f t="shared" si="0"/>
        <v>0</v>
      </c>
    </row>
    <row r="21" spans="2:12" ht="29.25" customHeight="1">
      <c r="B21" s="30">
        <v>2</v>
      </c>
      <c r="C21" s="79" t="s">
        <v>47</v>
      </c>
      <c r="D21" s="80"/>
      <c r="E21" s="80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1" t="s">
        <v>11</v>
      </c>
      <c r="E22" s="81"/>
      <c r="F22" s="35">
        <v>73523377892</v>
      </c>
      <c r="G22" s="35">
        <v>73387883558</v>
      </c>
      <c r="K22" s="35">
        <v>73387883558</v>
      </c>
      <c r="L22" s="8">
        <f>K22-G22</f>
        <v>0</v>
      </c>
    </row>
    <row r="23" spans="2:12" ht="21.75" customHeight="1">
      <c r="B23" s="33">
        <v>2.2000000000000002</v>
      </c>
      <c r="C23" s="34"/>
      <c r="D23" s="81" t="s">
        <v>12</v>
      </c>
      <c r="E23" s="81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1" t="s">
        <v>13</v>
      </c>
      <c r="E24" s="81"/>
      <c r="F24" s="36">
        <v>15550.23</v>
      </c>
      <c r="G24" s="36">
        <v>15543.12</v>
      </c>
      <c r="K24" s="36">
        <v>15543.12</v>
      </c>
      <c r="L24" s="8">
        <f t="shared" si="0"/>
        <v>0</v>
      </c>
    </row>
    <row r="25" spans="2:12" ht="42.75" customHeight="1">
      <c r="B25" s="30">
        <v>3</v>
      </c>
      <c r="C25" s="79" t="s">
        <v>31</v>
      </c>
      <c r="D25" s="80"/>
      <c r="E25" s="80"/>
      <c r="F25" s="37">
        <v>135494334</v>
      </c>
      <c r="G25" s="37">
        <v>272373778</v>
      </c>
      <c r="H25" s="8">
        <f>G22-G18</f>
        <v>272373778</v>
      </c>
      <c r="I25" s="8">
        <f>H25-G25</f>
        <v>0</v>
      </c>
      <c r="K25" s="37">
        <v>272373778</v>
      </c>
      <c r="L25" s="8">
        <f t="shared" si="0"/>
        <v>0</v>
      </c>
    </row>
    <row r="26" spans="2:12" ht="39.75" customHeight="1">
      <c r="B26" s="38">
        <v>3.1</v>
      </c>
      <c r="C26" s="39"/>
      <c r="D26" s="82" t="s">
        <v>14</v>
      </c>
      <c r="E26" s="82"/>
      <c r="F26" s="37">
        <v>33630002</v>
      </c>
      <c r="G26" s="37">
        <v>43111438</v>
      </c>
      <c r="I26" s="8"/>
      <c r="K26" s="37">
        <v>43111438</v>
      </c>
      <c r="L26" s="8">
        <f t="shared" si="0"/>
        <v>0</v>
      </c>
    </row>
    <row r="27" spans="2:12" ht="39.75" customHeight="1">
      <c r="B27" s="38">
        <v>3.2</v>
      </c>
      <c r="C27" s="40"/>
      <c r="D27" s="82" t="s">
        <v>15</v>
      </c>
      <c r="E27" s="82"/>
      <c r="F27" s="37">
        <v>101864332</v>
      </c>
      <c r="G27" s="37">
        <v>229262340</v>
      </c>
      <c r="H27" s="8">
        <f>G25-G26</f>
        <v>229262340</v>
      </c>
      <c r="I27" s="8">
        <f>H27-G27</f>
        <v>0</v>
      </c>
      <c r="K27" s="37">
        <v>229262340</v>
      </c>
      <c r="L27" s="8">
        <f t="shared" si="0"/>
        <v>0</v>
      </c>
    </row>
    <row r="28" spans="2:12" ht="39.75" customHeight="1">
      <c r="B28" s="38">
        <v>3.3</v>
      </c>
      <c r="C28" s="41"/>
      <c r="D28" s="82" t="s">
        <v>16</v>
      </c>
      <c r="E28" s="82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9" t="s">
        <v>32</v>
      </c>
      <c r="D29" s="80"/>
      <c r="E29" s="80"/>
      <c r="F29" s="36">
        <v>7.11</v>
      </c>
      <c r="G29" s="36">
        <v>9.14</v>
      </c>
      <c r="H29" s="9">
        <f>G24-G20</f>
        <v>9.1400000000012369</v>
      </c>
      <c r="K29" s="36">
        <v>9.14</v>
      </c>
      <c r="L29" s="8">
        <f t="shared" si="0"/>
        <v>0</v>
      </c>
    </row>
    <row r="30" spans="2:12" ht="39" customHeight="1">
      <c r="B30" s="42">
        <v>5</v>
      </c>
      <c r="C30" s="79" t="s">
        <v>33</v>
      </c>
      <c r="D30" s="80"/>
      <c r="E30" s="80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1" t="s">
        <v>17</v>
      </c>
      <c r="E31" s="81"/>
      <c r="F31" s="43">
        <v>73523377892</v>
      </c>
      <c r="G31" s="43">
        <v>73387883558</v>
      </c>
      <c r="K31" s="43">
        <v>73387883558</v>
      </c>
      <c r="L31" s="8">
        <f t="shared" si="0"/>
        <v>0</v>
      </c>
    </row>
    <row r="32" spans="2:12" ht="23.25" customHeight="1">
      <c r="B32" s="38">
        <v>5.2</v>
      </c>
      <c r="C32" s="41"/>
      <c r="D32" s="81" t="s">
        <v>18</v>
      </c>
      <c r="E32" s="81"/>
      <c r="F32" s="43">
        <v>68613341837</v>
      </c>
      <c r="G32" s="43">
        <v>68613341837</v>
      </c>
      <c r="K32" s="43">
        <v>68613341837</v>
      </c>
      <c r="L32" s="8">
        <f t="shared" si="0"/>
        <v>0</v>
      </c>
    </row>
    <row r="33" spans="2:16" ht="24.75" customHeight="1">
      <c r="B33" s="42">
        <v>6</v>
      </c>
      <c r="C33" s="83" t="s">
        <v>36</v>
      </c>
      <c r="D33" s="80"/>
      <c r="E33" s="80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81" t="s">
        <v>37</v>
      </c>
      <c r="E34" s="89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502215515.15819997</v>
      </c>
    </row>
    <row r="35" spans="2:16" ht="26.25" customHeight="1">
      <c r="B35" s="38">
        <v>6.2</v>
      </c>
      <c r="C35" s="41"/>
      <c r="D35" s="81" t="s">
        <v>38</v>
      </c>
      <c r="E35" s="89"/>
      <c r="F35" s="45">
        <f>ROUND(F34*F24,0)</f>
        <v>502215515</v>
      </c>
      <c r="G35" s="45">
        <v>501985888</v>
      </c>
      <c r="H35" s="5">
        <f>ROUND(G34*G24,0)</f>
        <v>501985888</v>
      </c>
      <c r="I35" s="8">
        <f>H35-G35</f>
        <v>0</v>
      </c>
      <c r="K35" s="45">
        <v>501985888</v>
      </c>
      <c r="L35" s="8">
        <f t="shared" si="0"/>
        <v>0</v>
      </c>
    </row>
    <row r="36" spans="2:16" ht="26.25" customHeight="1">
      <c r="B36" s="38">
        <v>6.3</v>
      </c>
      <c r="C36" s="41"/>
      <c r="D36" s="81" t="s">
        <v>39</v>
      </c>
      <c r="E36" s="89"/>
      <c r="F36" s="46">
        <f>F35/F22</f>
        <v>6.830691535115738E-3</v>
      </c>
      <c r="G36" s="46">
        <v>6.8401739314810726E-3</v>
      </c>
      <c r="K36" s="46">
        <v>6.8401739314810726E-3</v>
      </c>
      <c r="L36" s="8">
        <f t="shared" si="0"/>
        <v>0</v>
      </c>
    </row>
    <row r="37" spans="2:16" ht="57" customHeight="1">
      <c r="B37" s="30" t="s">
        <v>19</v>
      </c>
      <c r="C37" s="79" t="s">
        <v>44</v>
      </c>
      <c r="D37" s="80"/>
      <c r="E37" s="80"/>
      <c r="F37" s="47"/>
      <c r="G37" s="47"/>
      <c r="L37" s="8"/>
    </row>
    <row r="38" spans="2:16" ht="23.25" customHeight="1">
      <c r="B38" s="33">
        <v>1</v>
      </c>
      <c r="C38" s="79" t="s">
        <v>42</v>
      </c>
      <c r="D38" s="80"/>
      <c r="E38" s="80"/>
      <c r="F38" s="35"/>
      <c r="G38" s="35"/>
    </row>
    <row r="39" spans="2:16" ht="21" customHeight="1">
      <c r="B39" s="33">
        <v>2</v>
      </c>
      <c r="C39" s="79" t="s">
        <v>43</v>
      </c>
      <c r="D39" s="80"/>
      <c r="E39" s="80"/>
      <c r="F39" s="35"/>
      <c r="G39" s="35"/>
    </row>
    <row r="40" spans="2:16" ht="36" customHeight="1">
      <c r="B40" s="33">
        <v>3</v>
      </c>
      <c r="C40" s="79" t="s">
        <v>34</v>
      </c>
      <c r="D40" s="80"/>
      <c r="E40" s="80"/>
      <c r="F40" s="35"/>
      <c r="G40" s="35"/>
    </row>
    <row r="41" spans="2:16" ht="38.25" customHeight="1">
      <c r="B41" s="76">
        <v>4</v>
      </c>
      <c r="C41" s="79" t="s">
        <v>45</v>
      </c>
      <c r="D41" s="80"/>
      <c r="E41" s="80"/>
      <c r="F41" s="47"/>
      <c r="G41" s="47"/>
    </row>
    <row r="42" spans="2:16" ht="29.25" customHeight="1">
      <c r="B42" s="77"/>
      <c r="C42" s="41"/>
      <c r="D42" s="81" t="s">
        <v>20</v>
      </c>
      <c r="E42" s="81"/>
      <c r="F42" s="36"/>
      <c r="G42" s="36"/>
    </row>
    <row r="43" spans="2:16" ht="36.75" customHeight="1">
      <c r="B43" s="78"/>
      <c r="C43" s="41"/>
      <c r="D43" s="81" t="s">
        <v>21</v>
      </c>
      <c r="E43" s="81"/>
      <c r="F43" s="48"/>
      <c r="G43" s="48"/>
    </row>
    <row r="44" spans="2:16" ht="36.75" customHeight="1">
      <c r="B44" s="76">
        <v>5</v>
      </c>
      <c r="C44" s="79" t="s">
        <v>35</v>
      </c>
      <c r="D44" s="80"/>
      <c r="E44" s="80"/>
      <c r="F44" s="47"/>
      <c r="G44" s="47"/>
    </row>
    <row r="45" spans="2:16" ht="21" customHeight="1">
      <c r="B45" s="77"/>
      <c r="C45" s="41"/>
      <c r="D45" s="81" t="s">
        <v>17</v>
      </c>
      <c r="E45" s="81"/>
      <c r="F45" s="35"/>
      <c r="G45" s="35"/>
    </row>
    <row r="46" spans="2:16" ht="29.25" customHeight="1">
      <c r="B46" s="78"/>
      <c r="C46" s="41"/>
      <c r="D46" s="81" t="s">
        <v>18</v>
      </c>
      <c r="E46" s="81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6"/>
      <c r="G48" s="86"/>
    </row>
    <row r="49" spans="1:7" ht="18.75">
      <c r="B49" s="87" t="s">
        <v>22</v>
      </c>
      <c r="C49" s="87"/>
      <c r="D49" s="87"/>
      <c r="E49" s="54"/>
      <c r="F49" s="88" t="s">
        <v>23</v>
      </c>
      <c r="G49" s="88"/>
    </row>
    <row r="50" spans="1:7" ht="18.75">
      <c r="B50" s="96" t="s">
        <v>24</v>
      </c>
      <c r="C50" s="96"/>
      <c r="D50" s="96"/>
      <c r="E50" s="55"/>
      <c r="F50" s="75" t="s">
        <v>25</v>
      </c>
      <c r="G50" s="75"/>
    </row>
    <row r="51" spans="1:7" ht="18.75">
      <c r="B51" s="97"/>
      <c r="C51" s="97"/>
      <c r="D51" s="97"/>
      <c r="E51" s="55"/>
      <c r="F51" s="68"/>
      <c r="G51" s="68"/>
    </row>
    <row r="52" spans="1:7" ht="18.75">
      <c r="B52" s="97"/>
      <c r="C52" s="97"/>
      <c r="D52" s="97"/>
      <c r="E52" s="55"/>
      <c r="F52" s="68"/>
      <c r="G52" s="68"/>
    </row>
    <row r="53" spans="1:7" ht="18.75">
      <c r="B53" s="97"/>
      <c r="C53" s="97"/>
      <c r="D53" s="97"/>
      <c r="E53" s="55"/>
      <c r="F53" s="68"/>
      <c r="G53" s="68"/>
    </row>
    <row r="54" spans="1:7" ht="18.75">
      <c r="B54" s="84"/>
      <c r="C54" s="84"/>
      <c r="D54" s="84"/>
      <c r="E54" s="85"/>
      <c r="F54" s="85"/>
      <c r="G54" s="85"/>
    </row>
    <row r="55" spans="1:7" ht="18.75">
      <c r="B55" s="65"/>
      <c r="C55" s="65"/>
      <c r="D55" s="65"/>
      <c r="E55" s="66"/>
      <c r="F55" s="66"/>
      <c r="G55" s="66"/>
    </row>
    <row r="56" spans="1:7" ht="18.75">
      <c r="B56" s="65"/>
      <c r="C56" s="65"/>
      <c r="D56" s="65"/>
      <c r="E56" s="66"/>
      <c r="F56" s="66"/>
      <c r="G56" s="66"/>
    </row>
    <row r="57" spans="1:7" ht="18.75">
      <c r="B57" s="67"/>
      <c r="C57" s="56"/>
      <c r="D57" s="57"/>
      <c r="E57" s="58"/>
      <c r="F57" s="58"/>
      <c r="G57" s="57"/>
    </row>
    <row r="58" spans="1:7" ht="18.75">
      <c r="B58" s="59" t="s">
        <v>40</v>
      </c>
      <c r="C58" s="52"/>
      <c r="D58" s="59"/>
      <c r="E58" s="60"/>
      <c r="F58" s="59" t="s">
        <v>26</v>
      </c>
      <c r="G58" s="59"/>
    </row>
    <row r="59" spans="1:7" ht="18.75">
      <c r="B59" s="61" t="s">
        <v>48</v>
      </c>
      <c r="C59" s="10"/>
      <c r="D59" s="10"/>
      <c r="E59" s="10"/>
      <c r="F59" s="10"/>
      <c r="G59" s="10"/>
    </row>
    <row r="60" spans="1:7" ht="18.75">
      <c r="A60" s="1"/>
      <c r="B60" s="58" t="s">
        <v>41</v>
      </c>
      <c r="C60" s="57"/>
      <c r="D60" s="58"/>
      <c r="E60" s="62"/>
      <c r="F60" s="63"/>
      <c r="G60" s="58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35" bottom="0.35" header="0.3" footer="0.3"/>
  <pageSetup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xvghYfRnmYjITmJ2DObXbw1rWQqrAoYz53ns6boL7bI=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FlH2nqfjcMEyCOZYyjGEI1PpRvR0bg7y3aC6BYprovY=</DigestValue>
    </Reference>
  </SignedInfo>
  <SignatureValue>bFFzL1bimcVGJ4agn5h5nMwRxHV21rICmDAo67/UUEir34GKmCppwW2ks160X2w3G64K4EWGJTUJ
jMp3JvNoEjTD0fnNjYuDjHGs/b+uzZa8+ooo+QnNmzklQ5ghdMK/5492WC0nmU2HO4HBD52KvkC9
nMNwFWJfTt7pCRRasnQtwLeE2pnshrxpWTWUHXLMJiZV/efoYeG/5sFQcLyVPGPEo0ZPMWjFVCWq
qlnRy8tueSb4LFzCBkr92YDmrhrTmBL8+7YWuK+g5fb4m7ZVEyyby1/w6wqsX3ciu1zrL+r8g+2h
QKpnBNMDDrmxtaYaDdy+z2S3gtYiCuV0+GnUew==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qTcurtffZ1pfskWtgF09/cEpNPbeS8e9XRzVjPf/Pj4=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BVUL1GOBtRoK0NLc+yTXBzFS0G+oR3ye38DMp48NHLQ=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3zmYVOCI8Se6T/K7ZgaEKE2ATUbz5C6XY/mGoBfAdOc=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2026-07-09T04:31:21Z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2026-07-09T04:31:21Z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WZfESo9I6Ds6wV2yvdqW6Dr05b78tIr8MKlFCM40R9U=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bKqWxbZIggRhNdRGxUplQ98A7/FN65DUSCWdfz1WPIA=</DigestValue>
    </Reference>
  </SignedInfo>
  <SignatureValue>XMz21zT0QWHYHWcOOk6W5Zy5f33nSHilL1oS9eAhYAV/6R38eCmYKtC1zFwS2Tdli4GnUMv7ULav
gdSEkLIJY3soc1ibZLIkqewwbFlrSVRE99CrokUVwGFVvmDAvtt1QyUvXHM4mrDiYKROBt1PB3X7
OeaISPa/197D+Nl2Go1nb9fxjj1HmcHw0tFCbFIshCiiFqsLnBhp4l1vqGoHjKuki7JpDhAyo4Fh
4fd/1W4/Q8Dk3MtaD7QpOT9N4u5r9j6Gc8fBEPeaNGikZa7bVxW5nBa5od4LurWZwRhl2PijtTvK
Puqve2zzIl+JvrmLBcfzx4/PwiepL3Jvd2yuzA==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qTcurtffZ1pfskWtgF09/cEpNPbeS8e9XRzVjPf/Pj4=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BVUL1GOBtRoK0NLc+yTXBzFS0G+oR3ye38DMp48NHLQ=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3zmYVOCI8Se6T/K7ZgaEKE2ATUbz5C6XY/mGoBfAdOc=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2026-07-09T08:36:19Z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2026-07-09T08:36:19Z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2026-07-09T03:40:11Z</cp:lastPrinted>
  <dcterms:created xsi:type="dcterms:W3CDTF">2021-03-31T12:23:45Z</dcterms:created>
  <dcterms:modified xsi:type="dcterms:W3CDTF">2026-07-09T03:40:42Z</dcterms:modified>
</cp:coreProperties>
</file>