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<sst xmlns="http://schemas.openxmlformats.org/spreadsheetml/2006/main" count="58" uniqueCount="52">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</sst>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4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" width="10.140625" style="5" bestFit="1" customWidth="1"/>
    <col min="17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3" t="s">
        <v>50</v>
      </c>
      <c r="F8" s="73"/>
      <c r="G8" s="73"/>
    </row>
    <row r="9" spans="2:7" s="7" customFormat="1" ht="42" customHeight="1">
      <c r="B9" s="15">
        <v>2</v>
      </c>
      <c r="C9" s="15"/>
      <c r="D9" s="16" t="s">
        <v>28</v>
      </c>
      <c r="E9" s="74" t="s">
        <v>49</v>
      </c>
      <c r="F9" s="74"/>
      <c r="G9" s="74"/>
    </row>
    <row r="10" spans="2:7" s="7" customFormat="1" ht="39.75" customHeight="1">
      <c r="B10" s="15">
        <v>3</v>
      </c>
      <c r="C10" s="15"/>
      <c r="D10" s="16" t="s">
        <v>29</v>
      </c>
      <c r="E10" s="69" t="s">
        <v>51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46196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46196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46195</v>
      </c>
      <c r="G15" s="29">
        <v>46190</v>
      </c>
    </row>
    <row r="16" spans="2:7" ht="37.5" customHeight="1">
      <c r="B16" s="30" t="s">
        <v>10</v>
      </c>
      <c r="C16" s="76" t="s">
        <v>30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46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72413521599</v>
      </c>
      <c r="G18" s="35">
        <v>71893348038</v>
      </c>
      <c r="H18" s="8">
        <f>F18-G22</f>
        <v>0</v>
      </c>
      <c r="K18" s="35">
        <v>71635213964</v>
      </c>
      <c r="L18" s="8">
        <f>K18-G18</f>
        <v>-258134074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15482.57</v>
      </c>
      <c r="G20" s="36">
        <v>15423</v>
      </c>
      <c r="H20" s="9">
        <f>F20-G24</f>
        <v>0</v>
      </c>
      <c r="K20" s="36">
        <v>15277.11</v>
      </c>
      <c r="L20" s="8">
        <f t="shared" si="0"/>
        <v>-145.88999999999942</v>
      </c>
    </row>
    <row r="21" spans="2:12" ht="29.25" customHeight="1">
      <c r="B21" s="30">
        <v>2</v>
      </c>
      <c r="C21" s="76" t="s">
        <v>47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72511250389</v>
      </c>
      <c r="G22" s="35">
        <v>72413521599</v>
      </c>
      <c r="K22" s="35">
        <v>71598620640</v>
      </c>
      <c r="L22" s="8">
        <f>K22-G22</f>
        <v>-814900959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15499.17</v>
      </c>
      <c r="G24" s="36">
        <v>15482.57</v>
      </c>
      <c r="K24" s="36">
        <v>15269.55</v>
      </c>
      <c r="L24" s="8">
        <f t="shared" si="0"/>
        <v>-213.02000000000044</v>
      </c>
    </row>
    <row r="25" spans="2:12" ht="42.75" customHeight="1">
      <c r="B25" s="30">
        <v>3</v>
      </c>
      <c r="C25" s="76" t="s">
        <v>31</v>
      </c>
      <c r="D25" s="77"/>
      <c r="E25" s="77"/>
      <c r="F25" s="37">
        <v>97728790</v>
      </c>
      <c r="G25" s="37">
        <v>520173561</v>
      </c>
      <c r="H25" s="8">
        <f>G22-G18</f>
        <v>520173561</v>
      </c>
      <c r="I25" s="8">
        <f>H25-G25</f>
        <v>0</v>
      </c>
      <c r="K25" s="37">
        <v>-36593324</v>
      </c>
      <c r="L25" s="8">
        <f t="shared" si="0"/>
        <v>-556766885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77629299</v>
      </c>
      <c r="G26" s="37">
        <v>278595069</v>
      </c>
      <c r="I26" s="8"/>
      <c r="K26" s="37">
        <v>-35448984</v>
      </c>
      <c r="L26" s="8">
        <f t="shared" si="0"/>
        <v>-314044053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20099491</v>
      </c>
      <c r="G27" s="37">
        <v>241578492</v>
      </c>
      <c r="H27" s="8">
        <f>G25-G26</f>
        <v>241578492</v>
      </c>
      <c r="I27" s="8">
        <f>H27-G27</f>
        <v>0</v>
      </c>
      <c r="K27" s="37">
        <v>-1144340</v>
      </c>
      <c r="L27" s="8">
        <f t="shared" si="0"/>
        <v>-242722832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32</v>
      </c>
      <c r="D29" s="77"/>
      <c r="E29" s="77"/>
      <c r="F29" s="36">
        <v>16.600000000000001</v>
      </c>
      <c r="G29" s="36">
        <v>59.57</v>
      </c>
      <c r="H29" s="9">
        <f>G24-G20</f>
        <v>59.569999999999709</v>
      </c>
      <c r="K29" s="36">
        <v>-7.56</v>
      </c>
      <c r="L29" s="8">
        <f t="shared" si="0"/>
        <v>-67.13</v>
      </c>
    </row>
    <row r="30" spans="2:12" ht="39" customHeight="1">
      <c r="B30" s="42">
        <v>5</v>
      </c>
      <c r="C30" s="76" t="s">
        <v>33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72511250389</v>
      </c>
      <c r="G31" s="43">
        <v>72413521599</v>
      </c>
      <c r="K31" s="43">
        <v>71635213964</v>
      </c>
      <c r="L31" s="8">
        <f t="shared" si="0"/>
        <v>-778307635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67974801138</v>
      </c>
      <c r="G32" s="43">
        <v>67974801138</v>
      </c>
      <c r="K32" s="43">
        <v>66534558814</v>
      </c>
      <c r="L32" s="8">
        <f t="shared" si="0"/>
        <v>-1440242324</v>
      </c>
    </row>
    <row r="33" spans="2:16" ht="24.75" customHeight="1">
      <c r="B33" s="42">
        <v>6</v>
      </c>
      <c r="C33" s="96" t="s">
        <v>36</v>
      </c>
      <c r="D33" s="77"/>
      <c r="E33" s="77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78" t="s">
        <v>37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500566464.03780001</v>
      </c>
    </row>
    <row r="35" spans="2:16" ht="26.25" customHeight="1">
      <c r="B35" s="38">
        <v>6.2</v>
      </c>
      <c r="C35" s="41"/>
      <c r="D35" s="78" t="s">
        <v>38</v>
      </c>
      <c r="E35" s="79"/>
      <c r="F35" s="45">
        <f>ROUND(F34*F24,0)</f>
        <v>500566464</v>
      </c>
      <c r="G35" s="45">
        <v>500030345</v>
      </c>
      <c r="H35" s="5">
        <f>ROUND(G34*G24,0)</f>
        <v>500030345</v>
      </c>
      <c r="I35" s="8">
        <f>H35-G35</f>
        <v>0</v>
      </c>
      <c r="K35" s="45">
        <v>493150578</v>
      </c>
      <c r="L35" s="8">
        <f t="shared" si="0"/>
        <v>-6879767</v>
      </c>
    </row>
    <row r="36" spans="2:16" ht="26.25" customHeight="1">
      <c r="B36" s="38">
        <v>6.3</v>
      </c>
      <c r="C36" s="41"/>
      <c r="D36" s="78" t="s">
        <v>39</v>
      </c>
      <c r="E36" s="79"/>
      <c r="F36" s="46">
        <f>F35/F22</f>
        <v>6.9032937828904994E-3</v>
      </c>
      <c r="G36" s="46">
        <v>6.9052068447794587E-3</v>
      </c>
      <c r="K36" s="46">
        <v>6.8877105954257946E-3</v>
      </c>
      <c r="L36" s="8">
        <f t="shared" si="0"/>
        <v>-1.749624935366411E-5</v>
      </c>
    </row>
    <row r="37" spans="2:16" ht="57" customHeight="1">
      <c r="B37" s="30" t="s">
        <v>19</v>
      </c>
      <c r="C37" s="76" t="s">
        <v>44</v>
      </c>
      <c r="D37" s="77"/>
      <c r="E37" s="77"/>
      <c r="F37" s="47"/>
      <c r="G37" s="47"/>
      <c r="L37" s="8"/>
    </row>
    <row r="38" spans="2:16" ht="23.25" customHeight="1">
      <c r="B38" s="33">
        <v>1</v>
      </c>
      <c r="C38" s="76" t="s">
        <v>42</v>
      </c>
      <c r="D38" s="77"/>
      <c r="E38" s="77"/>
      <c r="F38" s="35"/>
      <c r="G38" s="35"/>
    </row>
    <row r="39" spans="2:16" ht="21" customHeight="1">
      <c r="B39" s="33">
        <v>2</v>
      </c>
      <c r="C39" s="76" t="s">
        <v>43</v>
      </c>
      <c r="D39" s="77"/>
      <c r="E39" s="77"/>
      <c r="F39" s="35"/>
      <c r="G39" s="35"/>
    </row>
    <row r="40" spans="2:16" ht="36" customHeight="1">
      <c r="B40" s="33">
        <v>3</v>
      </c>
      <c r="C40" s="76" t="s">
        <v>34</v>
      </c>
      <c r="D40" s="77"/>
      <c r="E40" s="77"/>
      <c r="F40" s="35"/>
      <c r="G40" s="35"/>
    </row>
    <row r="41" spans="2:16" ht="38.25" customHeight="1">
      <c r="B41" s="82">
        <v>4</v>
      </c>
      <c r="C41" s="76" t="s">
        <v>45</v>
      </c>
      <c r="D41" s="77"/>
      <c r="E41" s="77"/>
      <c r="F41" s="47"/>
      <c r="G41" s="47"/>
    </row>
    <row r="42" spans="2:16" ht="29.25" customHeight="1">
      <c r="B42" s="83"/>
      <c r="C42" s="41"/>
      <c r="D42" s="78" t="s">
        <v>20</v>
      </c>
      <c r="E42" s="78"/>
      <c r="F42" s="36"/>
      <c r="G42" s="36"/>
    </row>
    <row r="43" spans="2:16" ht="36.75" customHeight="1">
      <c r="B43" s="84"/>
      <c r="C43" s="41"/>
      <c r="D43" s="78" t="s">
        <v>21</v>
      </c>
      <c r="E43" s="78"/>
      <c r="F43" s="48"/>
      <c r="G43" s="48"/>
    </row>
    <row r="44" spans="2:16" ht="36.75" customHeight="1">
      <c r="B44" s="82">
        <v>5</v>
      </c>
      <c r="C44" s="76" t="s">
        <v>35</v>
      </c>
      <c r="D44" s="77"/>
      <c r="E44" s="77"/>
      <c r="F44" s="47"/>
      <c r="G44" s="47"/>
    </row>
    <row r="45" spans="2:16" ht="21" customHeight="1">
      <c r="B45" s="83"/>
      <c r="C45" s="41"/>
      <c r="D45" s="78" t="s">
        <v>17</v>
      </c>
      <c r="E45" s="78"/>
      <c r="F45" s="35"/>
      <c r="G45" s="35"/>
    </row>
    <row r="46" spans="2:16" ht="29.25" customHeight="1">
      <c r="B46" s="84"/>
      <c r="C46" s="41"/>
      <c r="D46" s="78" t="s">
        <v>18</v>
      </c>
      <c r="E46" s="78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67"/>
      <c r="C51" s="67"/>
      <c r="D51" s="67"/>
      <c r="E51" s="55"/>
      <c r="F51" s="68"/>
      <c r="G51" s="68"/>
    </row>
    <row r="52" spans="1:7" ht="18.75">
      <c r="B52" s="67"/>
      <c r="C52" s="67"/>
      <c r="D52" s="67"/>
      <c r="E52" s="55"/>
      <c r="F52" s="68"/>
      <c r="G52" s="68"/>
    </row>
    <row r="53" spans="1:7" ht="18.75">
      <c r="B53" s="67"/>
      <c r="C53" s="67"/>
      <c r="D53" s="67"/>
      <c r="E53" s="55"/>
      <c r="F53" s="68"/>
      <c r="G53" s="68"/>
    </row>
    <row r="54" spans="1:7" ht="18.75">
      <c r="B54" s="80"/>
      <c r="C54" s="80"/>
      <c r="D54" s="80"/>
      <c r="E54" s="81"/>
      <c r="F54" s="81"/>
      <c r="G54" s="81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3b+LRiw9WrpNG7JPlPMxYRgJh8rLm8Fx2/RG3wytnVE=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uVjT/np9sdxBZ2sI9I5rJcT2ARuA+Qih7Au1tx/FueI=</DigestValue>
    </Reference>
  </SignedInfo>
  <SignatureValue>VuA5V0sfJm3V3TiMQ4/nO5HAZEO/ng/yIC5exj2dM5voX4q3P5yUbuEfmGuXfKegu5hoCH186Gf6
y0RuOfArRHI2c4p3oPUafceQ9wPCz4xSlBbxo5vx3DpT29H0xFoojOvIkLtt5r9UlOfiMicXJiy1
yWV2V1auRt4TUCxtbfU6YN5zX+rAs8HCxbgB67ntgzL/Z1fT+bQzlKfv/bvy+umIGjcsLxqdUtfx
L6dhPgGBl6olQomZGC7BwzYtv6IfXUiYCifl4FV1YdqF9kP9V2liEKwsPabmVCfVvTQMbi0MtwL1
C3BjxgMe/dCcl1A0KgZd+/wCNX2gLioQZeRAVg==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hTEowOf3f7FK9IoDl+P8xiex/7z9afMcAObPbUS6vbU=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2026-06-23T07:17:08Z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2026-06-23T07:17:08Z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71lJY3ncw1v0zaFFLmh1kR1OUIumy1r4iBGCvvXaI0U=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HUhG1XxJm52iBmY7AY/Zbx5YcX/V487HZXjCg9NhIKw=</DigestValue>
    </Reference>
  </SignedInfo>
  <SignatureValue>uxXjVjetPQo1653JGfpm14LWNWVqdjd+09InEn00k0rraVIf0KNekJj9+yz0tA+xLAICy2DfVi/F
+rVjyNjC/UD95IBJrl5UPrDCPGrcMlS7D4QWIutdhcX4l3SLsidy6u3Nr7MnAEQuFO2vOtDeIdEn
IkfERBP0mkdJBVjMX5tfZ7IjPEDfvnnAj6wr5hTcl/7/W19MZqIHXwbwHD0YgyPEY59FG1lTqkjq
9lKVndKA6sZUCWjCYdoaSy4zSCxI886GDgjvMl9qbYmhqr2VJ+QU6FQ3VnyLg89uz2cqlUsMEQ3/
QdfwyUECtrVqKxV/hsDQNkSmrMsbaDqZaRkNMg==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hTEowOf3f7FK9IoDl+P8xiex/7z9afMcAObPbUS6vbU=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2026-06-23T08:27:13Z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2026-06-23T08:27:13Z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2026-06-18T07:34:49Z</cp:lastPrinted>
  <dcterms:created xsi:type="dcterms:W3CDTF">2021-03-31T12:23:45Z</dcterms:created>
  <dcterms:modified xsi:type="dcterms:W3CDTF">2026-06-23T07:11:24Z</dcterms:modified>
</cp:coreProperties>
</file>