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35" i="2" l="1"/>
  <c r="F36" i="2" s="1"/>
  <c r="L22" i="2" l="1"/>
  <c r="H20" i="2" l="1"/>
  <c r="H18" i="2"/>
  <c r="H25" i="2"/>
  <c r="L19" i="2" l="1"/>
  <c r="L20" i="2"/>
  <c r="L21" i="2"/>
  <c r="L23" i="2"/>
  <c r="L24" i="2"/>
  <c r="L25" i="2"/>
  <c r="L26" i="2"/>
  <c r="L27" i="2"/>
  <c r="L28" i="2"/>
  <c r="L29" i="2"/>
  <c r="L30" i="2"/>
  <c r="L31" i="2"/>
  <c r="L32" i="2"/>
  <c r="L33" i="2"/>
  <c r="L34" i="2"/>
  <c r="L35" i="2"/>
  <c r="L36" i="2"/>
  <c r="L18" i="2"/>
  <c r="H35" i="2" l="1"/>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<sst xmlns="http://schemas.openxmlformats.org/spreadsheetml/2006/main" count="58" uniqueCount="52">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</sst>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4" zoomScale="70" zoomScaleNormal="100" zoomScaleSheetLayoutView="70" workbookViewId="0">
      <selection activeCell="F19" sqref="F19 F21 F23 F28 F30 F33"/>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46086</v>
      </c>
      <c r="F11" s="36"/>
      <c r="G11" s="36"/>
    </row>
    <row r="12" spans="2:7" ht="18.75" customHeight="1">
      <c r="B12" s="37"/>
      <c r="C12" s="31"/>
      <c r="D12" s="38" t="s">
        <v>5</v>
      </c>
      <c r="E12" s="39">
        <f>+E11</f>
        <v>46086</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46085</v>
      </c>
      <c r="G15" s="48">
        <v>46083</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70964080402</v>
      </c>
      <c r="G18" s="4">
        <v>70838994691</v>
      </c>
      <c r="H18" s="54">
        <f>F18-G22</f>
        <v>0</v>
      </c>
      <c r="K18" s="4">
        <v>70631678810</v>
      </c>
      <c r="L18" s="54">
        <f>K18-G18</f>
        <v>-207315881</v>
      </c>
    </row>
    <row r="19" spans="2:12" ht="15.75">
      <c r="B19" s="52">
        <v>1.2</v>
      </c>
      <c r="C19" s="53"/>
      <c r="D19" s="79" t="s">
        <v>12</v>
      </c>
      <c r="E19" s="79"/>
      <c r="F19" s="4"/>
      <c r="G19" s="4"/>
      <c r="K19" s="4"/>
      <c r="L19" s="54">
        <f t="shared" ref="L19:L36" si="0">K19-G19</f>
        <v>0</v>
      </c>
    </row>
    <row r="20" spans="2:12" ht="15.75">
      <c r="B20" s="52">
        <v>1.3</v>
      </c>
      <c r="C20" s="53"/>
      <c r="D20" s="79" t="s">
        <v>13</v>
      </c>
      <c r="E20" s="79"/>
      <c r="F20" s="5">
        <v>15169.65</v>
      </c>
      <c r="G20" s="5">
        <v>15162.65</v>
      </c>
      <c r="H20" s="60">
        <f>F20-G24</f>
        <v>0</v>
      </c>
      <c r="K20" s="5">
        <v>15093.5</v>
      </c>
      <c r="L20" s="54">
        <f t="shared" si="0"/>
        <v>-69.149999999999636</v>
      </c>
    </row>
    <row r="21" spans="2:12" ht="37.5" customHeight="1">
      <c r="B21" s="49">
        <v>2</v>
      </c>
      <c r="C21" s="77" t="s">
        <v>35</v>
      </c>
      <c r="D21" s="78"/>
      <c r="E21" s="78"/>
      <c r="F21" s="4"/>
      <c r="G21" s="4"/>
      <c r="K21" s="4"/>
      <c r="L21" s="54">
        <f t="shared" si="0"/>
        <v>0</v>
      </c>
    </row>
    <row r="22" spans="2:12" ht="15.75">
      <c r="B22" s="52">
        <v>2.1</v>
      </c>
      <c r="C22" s="53"/>
      <c r="D22" s="79" t="s">
        <v>11</v>
      </c>
      <c r="E22" s="79"/>
      <c r="F22" s="4">
        <v>70969726424</v>
      </c>
      <c r="G22" s="4">
        <v>70964080402</v>
      </c>
      <c r="K22" s="4">
        <v>70746180860</v>
      </c>
      <c r="L22" s="54">
        <f>K22-G22</f>
        <v>-217899542</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15175.25</v>
      </c>
      <c r="G24" s="5">
        <v>15169.65</v>
      </c>
      <c r="K24" s="5">
        <v>15116.11</v>
      </c>
      <c r="L24" s="54">
        <f t="shared" si="0"/>
        <v>-53.539999999999054</v>
      </c>
    </row>
    <row r="25" spans="2:12" ht="32.25" customHeight="1">
      <c r="B25" s="49">
        <v>3</v>
      </c>
      <c r="C25" s="77" t="s">
        <v>36</v>
      </c>
      <c r="D25" s="78"/>
      <c r="E25" s="78"/>
      <c r="F25" s="21">
        <v>5646022</v>
      </c>
      <c r="G25" s="21">
        <v>125085711</v>
      </c>
      <c r="H25" s="54">
        <f>G22-G18</f>
        <v>125085711</v>
      </c>
      <c r="I25" s="54">
        <f>H25-G25</f>
        <v>0</v>
      </c>
      <c r="K25" s="21">
        <v>114502050</v>
      </c>
      <c r="L25" s="54">
        <f t="shared" si="0"/>
        <v>-10583661</v>
      </c>
    </row>
    <row r="26" spans="2:12" ht="33" customHeight="1">
      <c r="B26" s="55">
        <v>3.1</v>
      </c>
      <c r="C26" s="56"/>
      <c r="D26" s="83" t="s">
        <v>14</v>
      </c>
      <c r="E26" s="83"/>
      <c r="F26" s="21">
        <v>26174645</v>
      </c>
      <c r="G26" s="21">
        <v>32745711</v>
      </c>
      <c r="I26" s="54"/>
      <c r="K26" s="21">
        <v>105857084</v>
      </c>
      <c r="L26" s="54">
        <f t="shared" si="0"/>
        <v>73111373</v>
      </c>
    </row>
    <row r="27" spans="2:12" ht="33" customHeight="1">
      <c r="B27" s="55">
        <v>3.2</v>
      </c>
      <c r="C27" s="57"/>
      <c r="D27" s="83" t="s">
        <v>15</v>
      </c>
      <c r="E27" s="83"/>
      <c r="F27" s="21">
        <v>-20528623</v>
      </c>
      <c r="G27" s="21">
        <v>92340000</v>
      </c>
      <c r="H27" s="54">
        <f>G25-G26</f>
        <v>92340000</v>
      </c>
      <c r="I27" s="54">
        <f>H27-G27</f>
        <v>0</v>
      </c>
      <c r="K27" s="21">
        <v>8644966</v>
      </c>
      <c r="L27" s="54">
        <f t="shared" si="0"/>
        <v>-83695034</v>
      </c>
    </row>
    <row r="28" spans="2:12" ht="33" customHeight="1">
      <c r="B28" s="55">
        <v>3.3</v>
      </c>
      <c r="C28" s="58"/>
      <c r="D28" s="83" t="s">
        <v>16</v>
      </c>
      <c r="E28" s="83"/>
      <c r="F28" s="4"/>
      <c r="G28" s="4"/>
      <c r="K28" s="4"/>
      <c r="L28" s="54">
        <f t="shared" si="0"/>
        <v>0</v>
      </c>
    </row>
    <row r="29" spans="2:12" ht="36" customHeight="1">
      <c r="B29" s="59">
        <v>4</v>
      </c>
      <c r="C29" s="77" t="s">
        <v>37</v>
      </c>
      <c r="D29" s="78"/>
      <c r="E29" s="78"/>
      <c r="F29" s="5">
        <v>5.6</v>
      </c>
      <c r="G29" s="5">
        <v>7</v>
      </c>
      <c r="H29" s="60">
        <f>G24-G20</f>
        <v>7</v>
      </c>
      <c r="K29" s="5">
        <v>22.61</v>
      </c>
      <c r="L29" s="54">
        <f t="shared" si="0"/>
        <v>15.61</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70969726424</v>
      </c>
      <c r="G31" s="61">
        <v>70964080402</v>
      </c>
      <c r="K31" s="61">
        <v>70746180860</v>
      </c>
      <c r="L31" s="54">
        <f t="shared" si="0"/>
        <v>-217899542</v>
      </c>
    </row>
    <row r="32" spans="2:12" ht="15.75">
      <c r="B32" s="55">
        <v>5.2</v>
      </c>
      <c r="C32" s="58"/>
      <c r="D32" s="79" t="s">
        <v>18</v>
      </c>
      <c r="E32" s="79"/>
      <c r="F32" s="61">
        <v>65740938188</v>
      </c>
      <c r="G32" s="61">
        <v>65636850922</v>
      </c>
      <c r="K32" s="61">
        <v>65740938188</v>
      </c>
      <c r="L32" s="54">
        <f t="shared" si="0"/>
        <v>104087266</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490105034</v>
      </c>
      <c r="G35" s="64">
        <v>489924174</v>
      </c>
      <c r="H35" s="26">
        <f>ROUND(G34*G24,0)</f>
        <v>489924174</v>
      </c>
      <c r="I35" s="54">
        <f>H35-G35</f>
        <v>0</v>
      </c>
      <c r="K35" s="64">
        <v>488195028</v>
      </c>
      <c r="L35" s="54">
        <f t="shared" si="0"/>
        <v>-1729146</v>
      </c>
    </row>
    <row r="36" spans="2:12" ht="15.75">
      <c r="B36" s="55">
        <v>6.3</v>
      </c>
      <c r="C36" s="58"/>
      <c r="D36" s="63" t="s">
        <v>48</v>
      </c>
      <c r="E36" s="63"/>
      <c r="F36" s="65">
        <f>F35/F22</f>
        <v>6.9058323695927338E-3</v>
      </c>
      <c r="G36" s="65">
        <v>6.9038331959585617E-3</v>
      </c>
      <c r="K36" s="65">
        <v>6.900655584024978E-3</v>
      </c>
      <c r="L36" s="54">
        <f t="shared" si="0"/>
        <v>-3.1776119335837072E-6</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/K68xDZGEqgvUxPiQls5e/Dl5LU=</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YLSo8GsIF87OK+mPfOK/SjVmHNE=</DigestValue>
    </Reference>
  </SignedInfo>
  <SignatureValue>sdFN7rfnrPLWIuSJ5s4HafW6kubdyZ1HRW8hBn6BLzb4+B9dMYfIRnzZ0MnzxU/76Y5UpApbFJoq
vYgkGXYUmJ5+XeDHgpM00QdexGoIo4ZfLZUgA54eLWB+FX0HS4Ywrnxk0O8xD+B+/yivXuXb3+9h
mr8hiqPgAJ/WIoQzLcBzm96sGj9Ba42NCjHR13McjcIHTTK8nXqkF371a5exBbL5QsVhj/cs/j3t
viJTZf2vmPNYHTnpIdJ8hWuB9OTruEkjhwD6SEBOJyAsvLm8vZa4yQIKID9W4NeSV94pldmHMYCg
cTeJsdzqCYEKt8eFN+F++pjHSGWOg0IC8Xdg7w==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RoGtx3EXJzchn6Ysj4OzJrmSiic=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HZCCDl1QlK4MFxXHMKLe7nyjM74=</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MXcjrd4C5RpkVuOuLRFtOOYyzYQ=</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2026-03-05T07:41:08Z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2026-03-05T07:41:08Z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5e25CUXAhpCpu37AhHNlzzVXqmRTzHGvla44zB38d7k=</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A+4K2XM7x6a0KI6jMGbCzN3CuIzXPH6MfgLFa3jReZg=</DigestValue>
    </Reference>
  </SignedInfo>
  <SignatureValue>HpcxYUKFN/UfmIDgcr6dkn7Hkh2h3CMGU/1/aZkp1kKXNgT3uVelBjJYoH13LHxCsVXW/9kmeVJ0
qDE9Km6ITDbMa4zw7Wx37SAwfqU20MOhKGS1iamvBPT9DNZjWfkjztYRRk/jfkdlM1oKZUKilgao
fqxmxryh1hndE0aZ6C45nb8Hwwr5ydER9Ez6rQx0yZIsMT6C0hlFrCnQIvN9H0MH1YRDkfSuINfS
5iMq0U0/3E+nDjrryWG0iQOmcj7xL/bELAJdcCC34O84JWIvBz965a8GHMwMht2YQ/4MhRAOeUx0
8yecn9301aHOMvOUS8fRmruGhI7s0anEkee6Vw==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mRzg1WMEJVW5LjPPpnF31jZibmO2lEt3DaXdUsUN478=</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cSozazZznpt5h1WG7R6IoYi6zblXWojaTanWNOpver0=</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qn0LbnS7x09XR0H+nFzfQuuJyA1i7+YzuAIbSBC1I70=</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2026-03-05T08:27:35Z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2026-03-05T08:27:35Z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2026-02-26T07:08:30Z</cp:lastPrinted>
  <dcterms:created xsi:type="dcterms:W3CDTF">2021-03-31T12:23:45Z</dcterms:created>
  <dcterms:modified xsi:type="dcterms:W3CDTF">2026-03-05T07:37:28Z</dcterms:modified>
</cp:coreProperties>
</file>