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TBF - QUY DAU TU TRAI PHIEU NGAN HANG CONG THUONG - 9987610 - BIDB555888\BÁO CÁO ĐỊNH KỲ\BAO CAO NGAY, TUAN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D3" i="1" l="1"/>
  <c r="B8" i="1" s="1"/>
  <c r="A57" i="5" l="1"/>
  <c r="A55" i="5"/>
  <c r="A43" i="5"/>
  <c r="A35" i="5"/>
  <c r="A21" i="5"/>
  <c r="A25" i="5"/>
  <c r="A7" i="5"/>
  <c r="A1" i="5"/>
  <c r="A2" i="5"/>
  <c r="A3" i="5"/>
  <c r="A4" i="5"/>
  <c r="A5" i="5"/>
  <c r="A6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6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<sst xmlns="http://schemas.openxmlformats.org/spreadsheetml/2006/main" count="164" uniqueCount="83">
  <si>
    <t>GIÁ TRỊ TÀI SẢN RÒNG CỦA QUỸ</t>
  </si>
  <si>
    <t xml:space="preserve"> </t>
  </si>
  <si>
    <t>Từ ngày:</t>
  </si>
  <si>
    <t>Tới ngày:</t>
  </si>
  <si>
    <t>Phụ lục XXIV- Thông tư 98/2020/TT-BTC</t>
  </si>
  <si>
    <t>STT</t>
  </si>
  <si>
    <t>Nội dung</t>
  </si>
  <si>
    <t>Tên sheet</t>
  </si>
  <si>
    <t>1</t>
  </si>
  <si>
    <t>2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</si>
  <si>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</si>
  <si>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</si>
  <si>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</si>
  <si>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</si>
  <si>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</si>
  <si>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</si>
  <si>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</si>
  <si>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</si>
  <si>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</si>
  <si>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</si>
  <si>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</si>
  <si>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</si>
  <si>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</si>
  <si>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</si>
  <si>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</si>
  <si>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</si>
  <si>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</si>
  <si>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</si>
  <si>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</si>
  <si>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</si>
  <si>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</si>
  <si>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</si>
  <si>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</si>
  <si>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</si>
  <si>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</si>
  <si>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</si>
  <si>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</si>
  <si>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</si>
  <si>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</si>
  <si>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</si>
  <si>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</si>
  <si>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</si>
  <si>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</si>
  <si>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</si>
  <si>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</si>
  <si>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</si>
  <si>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</si>
  <si>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</si>
  <si>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</si>
  <si>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</si>
  <si>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</si>
  <si>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</si>
  <si>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</si>
  <si>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</si>
  <si>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</si>
  <si>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</si>
  <si>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</si>
  <si>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</si>
  <si>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</si>
  <si>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</si>
  <si>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</si>
  <si>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</si>
  <si>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</si>
  <si>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</si>
  <si>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</si>
  <si>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</si>
  <si>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</si>
  <si>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</si>
  <si>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</si>
  <si>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</si>
  <si>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</si>
  <si>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</si>
  <si>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</si>
  <si>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</si>
  <si>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</si>
  <si>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Công ty quản lý quỹ: Công ty TNHH MTV Quản lý quỹ Ngân hàng TMCP Công Thương Việt Nam</t>
  </si>
  <si>
    <t>Tên Ngân hàng giám sát: Ngân Hàng TMCP đầu tư và phát triển Việt Nam - Chi nhánh Hà Thành</t>
  </si>
  <si>
    <t xml:space="preserve">Tên Quỹ: Quỹ Đầu tư trái phiếu ngân hàng công thương Việt Nam </t>
  </si>
  <si>
    <t>Đối với quỹ định giá hàng ngày</t>
  </si>
  <si>
    <t>QuyDinhGia_HangNgay</t>
  </si>
  <si>
    <t>Đối với các quỹ theo kỳ định giá khác/báo cáo thay đổi giá trị tài sản ròng tuần</t>
  </si>
  <si>
    <t>QuyDinhGia_TheoTuan</t>
  </si>
  <si>
    <t xml:space="preserve">Ngày định giá/Ngày giao dịch: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</si>
</sst>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\ _₫_-;\-* #,##0.00\ _₫_-;_-* &quot;-&quot;??\ _₫_-;_-@_-"/>
    <numFmt numFmtId="166" formatCode="_(* #,##0_);_(* \(#,##0\);_(* &quot;-&quot;??_);_(@_)"/>
    <numFmt numFmtId="167" formatCode="[$-1010000]d/m/yy;@"/>
  </numFmts>
  <fonts count="15" x14ac:knownFonts="1">
    <font>
      <sz val="10"/>
      <name val="Arial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3" fillId="0" borderId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justify"/>
    </xf>
    <xf numFmtId="0" fontId="6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0" fillId="2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4" fontId="3" fillId="0" borderId="0" xfId="0" applyNumberFormat="1" applyFont="1" applyAlignment="1">
      <alignment horizontal="left"/>
    </xf>
    <xf numFmtId="43" fontId="6" fillId="0" borderId="1" xfId="1" applyFont="1" applyBorder="1" applyAlignment="1">
      <alignment horizontal="left"/>
    </xf>
    <xf numFmtId="166" fontId="6" fillId="0" borderId="1" xfId="1" applyNumberFormat="1" applyFont="1" applyBorder="1" applyAlignment="1">
      <alignment horizontal="left"/>
    </xf>
    <xf numFmtId="43" fontId="6" fillId="0" borderId="1" xfId="1" applyFont="1" applyBorder="1" applyAlignment="1">
      <alignment horizontal="right"/>
    </xf>
    <xf numFmtId="10" fontId="6" fillId="0" borderId="1" xfId="5" applyNumberFormat="1" applyFont="1" applyBorder="1" applyAlignment="1">
      <alignment horizontal="right"/>
    </xf>
    <xf numFmtId="0" fontId="6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166" fontId="6" fillId="0" borderId="1" xfId="1" applyNumberFormat="1" applyFont="1" applyBorder="1" applyAlignment="1">
      <alignment horizontal="right"/>
    </xf>
    <xf numFmtId="166" fontId="4" fillId="0" borderId="1" xfId="1" applyNumberFormat="1" applyFont="1" applyBorder="1" applyAlignment="1">
      <alignment horizontal="right"/>
    </xf>
    <xf numFmtId="166" fontId="0" fillId="0" borderId="0" xfId="0" applyNumberForma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43" fontId="4" fillId="0" borderId="1" xfId="1" applyNumberFormat="1" applyFont="1" applyBorder="1" applyAlignment="1">
      <alignment horizontal="right"/>
    </xf>
    <xf numFmtId="164" fontId="0" fillId="0" borderId="0" xfId="0" applyNumberFormat="1"/>
    <xf numFmtId="166" fontId="14" fillId="0" borderId="1" xfId="1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43" fontId="14" fillId="0" borderId="1" xfId="1" applyFont="1" applyBorder="1" applyAlignment="1">
      <alignment horizontal="right"/>
    </xf>
    <xf numFmtId="166" fontId="3" fillId="0" borderId="1" xfId="1" applyNumberFormat="1" applyFont="1" applyBorder="1" applyAlignment="1">
      <alignment horizontal="right"/>
    </xf>
    <xf numFmtId="165" fontId="0" fillId="0" borderId="0" xfId="0" applyNumberFormat="1"/>
    <xf numFmtId="167" fontId="0" fillId="0" borderId="0" xfId="0" applyNumberFormat="1"/>
    <xf numFmtId="166" fontId="3" fillId="0" borderId="1" xfId="1" applyNumberFormat="1" applyFont="1" applyBorder="1" applyAlignment="1">
      <alignment horizontal="left"/>
    </xf>
    <xf numFmtId="0" fontId="2" fillId="0" borderId="0" xfId="0" applyFont="1" applyAlignment="1">
      <alignment horizontal="center" vertical="justify"/>
    </xf>
    <xf numFmtId="0" fontId="8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3" fillId="0" borderId="0" xfId="0" applyFont="1" applyAlignment="1">
      <alignment horizontal="left"/>
    </xf>
  </cellXfs>
  <cellStyles count="6">
    <cellStyle name="Comma" xfId="1" builtinId="3"/>
    <cellStyle name="Comma 2 6" xfId="2"/>
    <cellStyle name="Comma 5 2" xfId="3"/>
    <cellStyle name="Normal" xfId="0" builtinId="0"/>
    <cellStyle name="Normal 3 4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25"/>
  <sheetViews>
    <sheetView tabSelected="1" topLeftCell="B1" workbookViewId="0">
      <selection activeCell="D3" sqref="D3"/>
    </sheetView>
  </sheetViews>
  <sheetFormatPr defaultRowHeight="12.75" x14ac:dyDescent="0.2"/>
  <cols>
    <col min="1" max="1" width="37" customWidth="1"/>
    <col min="2" max="2" width="12.42578125" customWidth="1"/>
    <col min="3" max="3" width="42.5703125" customWidth="1"/>
    <col min="4" max="4" width="46.140625" customWidth="1"/>
  </cols>
  <sheetData>
    <row r="1" spans="1:7" ht="30" customHeight="1" x14ac:dyDescent="0.2">
      <c r="A1" s="30" t="s">
        <v>0</v>
      </c>
      <c r="B1" s="30"/>
      <c r="C1" s="30"/>
      <c r="D1" s="30"/>
    </row>
    <row r="2" spans="1:7" ht="15" customHeight="1" x14ac:dyDescent="0.25">
      <c r="A2" s="1" t="s">
        <v>1</v>
      </c>
      <c r="B2" s="1" t="s">
        <v>1</v>
      </c>
      <c r="C2" s="2" t="s">
        <v>2</v>
      </c>
      <c r="D2" s="8">
        <v>46170</v>
      </c>
    </row>
    <row r="3" spans="1:7" ht="15" customHeight="1" x14ac:dyDescent="0.25">
      <c r="A3" s="1" t="s">
        <v>1</v>
      </c>
      <c r="B3" s="1" t="s">
        <v>1</v>
      </c>
      <c r="C3" s="2" t="s">
        <v>3</v>
      </c>
      <c r="D3" s="8">
        <f>IF(WEEKDAY(D2)=3,WORKDAY(D2,1),WORKDAY(D2,2))</f>
        <v>46174</v>
      </c>
      <c r="G3" s="28"/>
    </row>
    <row r="4" spans="1:7" ht="15" customHeight="1" x14ac:dyDescent="0.25">
      <c r="A4" s="1" t="s">
        <v>1</v>
      </c>
      <c r="B4" s="1" t="s">
        <v>1</v>
      </c>
      <c r="C4" s="1" t="s">
        <v>1</v>
      </c>
      <c r="D4" s="8"/>
    </row>
    <row r="5" spans="1:7" ht="15" customHeight="1" x14ac:dyDescent="0.25">
      <c r="A5" s="1" t="s">
        <v>75</v>
      </c>
      <c r="B5" s="1"/>
      <c r="C5" s="1"/>
      <c r="D5" s="1"/>
    </row>
    <row r="6" spans="1:7" ht="15" customHeight="1" x14ac:dyDescent="0.25">
      <c r="A6" s="1" t="s">
        <v>76</v>
      </c>
      <c r="B6" s="1"/>
      <c r="C6" s="1"/>
      <c r="D6" s="1"/>
    </row>
    <row r="7" spans="1:7" ht="15" customHeight="1" x14ac:dyDescent="0.25">
      <c r="A7" s="1" t="s">
        <v>77</v>
      </c>
      <c r="B7" s="1"/>
      <c r="C7" s="1"/>
      <c r="D7" s="1"/>
    </row>
    <row r="8" spans="1:7" ht="15" customHeight="1" x14ac:dyDescent="0.25">
      <c r="A8" s="1" t="s">
        <v>82</v>
      </c>
      <c r="B8" s="8">
        <f>D3+1</f>
        <v>46175</v>
      </c>
      <c r="C8" s="8"/>
      <c r="D8" s="1"/>
    </row>
    <row r="9" spans="1:7" ht="15" customHeight="1" x14ac:dyDescent="0.25">
      <c r="A9" s="1" t="s">
        <v>1</v>
      </c>
      <c r="B9" s="1" t="s">
        <v>1</v>
      </c>
      <c r="C9" s="1" t="s">
        <v>1</v>
      </c>
      <c r="D9" s="1" t="s">
        <v>4</v>
      </c>
    </row>
    <row r="10" spans="1:7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7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7" ht="15" customHeight="1" x14ac:dyDescent="0.25">
      <c r="A12" s="1" t="s">
        <v>1</v>
      </c>
      <c r="B12" s="3" t="s">
        <v>5</v>
      </c>
      <c r="C12" s="3" t="s">
        <v>6</v>
      </c>
      <c r="D12" s="3" t="s">
        <v>7</v>
      </c>
    </row>
    <row r="13" spans="1:7" ht="15" customHeight="1" x14ac:dyDescent="0.25">
      <c r="A13" s="1"/>
      <c r="B13" s="18" t="s">
        <v>8</v>
      </c>
      <c r="C13" s="4" t="s">
        <v>78</v>
      </c>
      <c r="D13" s="4" t="s">
        <v>79</v>
      </c>
    </row>
    <row r="14" spans="1:7" ht="15" customHeight="1" x14ac:dyDescent="0.25">
      <c r="A14" s="1"/>
      <c r="B14" s="19" t="s">
        <v>9</v>
      </c>
      <c r="C14" s="13" t="s">
        <v>80</v>
      </c>
      <c r="D14" s="13" t="s">
        <v>81</v>
      </c>
    </row>
    <row r="15" spans="1:7" ht="15" customHeight="1" x14ac:dyDescent="0.25">
      <c r="A15" s="1"/>
      <c r="B15" s="20" t="s">
        <v>10</v>
      </c>
      <c r="C15" s="14" t="s">
        <v>11</v>
      </c>
      <c r="D15" s="14" t="s">
        <v>12</v>
      </c>
    </row>
    <row r="16" spans="1:7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13</v>
      </c>
      <c r="C17" s="33" t="s">
        <v>14</v>
      </c>
      <c r="D17" s="33"/>
    </row>
    <row r="18" spans="1:4" ht="15" customHeight="1" x14ac:dyDescent="0.25">
      <c r="A18" s="1" t="s">
        <v>1</v>
      </c>
      <c r="B18" s="1" t="s">
        <v>1</v>
      </c>
      <c r="C18" s="33" t="s">
        <v>15</v>
      </c>
      <c r="D18" s="33"/>
    </row>
    <row r="19" spans="1:4" ht="15" customHeight="1" x14ac:dyDescent="0.25">
      <c r="A19" s="1" t="s">
        <v>1</v>
      </c>
      <c r="B19" s="1" t="s">
        <v>1</v>
      </c>
      <c r="C19" s="33" t="s">
        <v>16</v>
      </c>
      <c r="D19" s="33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 x14ac:dyDescent="0.2">
      <c r="A23" s="31" t="s">
        <v>17</v>
      </c>
      <c r="B23" s="31"/>
      <c r="C23" s="31" t="s">
        <v>18</v>
      </c>
      <c r="D23" s="31"/>
    </row>
    <row r="24" spans="1:4" ht="15" customHeight="1" x14ac:dyDescent="0.2">
      <c r="A24" s="32" t="s">
        <v>19</v>
      </c>
      <c r="B24" s="32"/>
      <c r="C24" s="32" t="s">
        <v>19</v>
      </c>
      <c r="D24" s="32"/>
    </row>
    <row r="25" spans="1:4" ht="15" customHeight="1" x14ac:dyDescent="0.25">
      <c r="A25" s="33" t="s">
        <v>1</v>
      </c>
      <c r="B25" s="33"/>
      <c r="C25" s="33" t="s">
        <v>1</v>
      </c>
      <c r="D25" s="3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F31" sqref="F31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4" ht="15" customHeight="1" x14ac:dyDescent="0.25">
      <c r="A2" s="7" t="s">
        <v>8</v>
      </c>
      <c r="B2" s="7" t="s">
        <v>23</v>
      </c>
      <c r="C2" s="7"/>
      <c r="D2" s="7"/>
    </row>
    <row r="3" spans="1:4" ht="15" customHeight="1" x14ac:dyDescent="0.25">
      <c r="A3" s="4" t="s">
        <v>24</v>
      </c>
      <c r="B3" s="4" t="s">
        <v>25</v>
      </c>
      <c r="C3" s="11"/>
      <c r="D3" s="10"/>
    </row>
    <row r="4" spans="1:4" ht="15" customHeight="1" x14ac:dyDescent="0.25">
      <c r="A4" s="4" t="s">
        <v>26</v>
      </c>
      <c r="B4" s="4" t="s">
        <v>27</v>
      </c>
      <c r="C4" s="4"/>
      <c r="D4" s="4"/>
    </row>
    <row r="5" spans="1:4" ht="15" customHeight="1" x14ac:dyDescent="0.25">
      <c r="A5" s="4" t="s">
        <v>28</v>
      </c>
      <c r="B5" s="4" t="s">
        <v>29</v>
      </c>
      <c r="C5" s="11"/>
      <c r="D5" s="11"/>
    </row>
    <row r="6" spans="1:4" ht="15" customHeight="1" x14ac:dyDescent="0.25">
      <c r="A6" s="7" t="s">
        <v>9</v>
      </c>
      <c r="B6" s="7" t="s">
        <v>30</v>
      </c>
      <c r="C6" s="7"/>
      <c r="D6" s="7"/>
    </row>
    <row r="7" spans="1:4" ht="15" customHeight="1" x14ac:dyDescent="0.25">
      <c r="A7" s="4" t="s">
        <v>31</v>
      </c>
      <c r="B7" s="4" t="s">
        <v>32</v>
      </c>
      <c r="C7" s="9"/>
      <c r="D7" s="9"/>
    </row>
    <row r="8" spans="1:4" ht="15" customHeight="1" x14ac:dyDescent="0.25">
      <c r="A8" s="4" t="s">
        <v>33</v>
      </c>
      <c r="B8" s="4" t="s">
        <v>34</v>
      </c>
      <c r="C8" s="9"/>
      <c r="D8" s="9"/>
    </row>
    <row r="9" spans="1:4" ht="15" customHeight="1" x14ac:dyDescent="0.25">
      <c r="A9" s="4" t="s">
        <v>35</v>
      </c>
      <c r="B9" s="4" t="s">
        <v>36</v>
      </c>
      <c r="C9" s="12"/>
      <c r="D9" s="12"/>
    </row>
  </sheetData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topLeftCell="B1" workbookViewId="0">
      <selection activeCell="C4" sqref="C4:D22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  <col min="5" max="5" width="11.85546875" bestFit="1" customWidth="1"/>
    <col min="6" max="7" width="16.5703125" bestFit="1" customWidth="1"/>
  </cols>
  <sheetData>
    <row r="1" spans="1:9" ht="15" customHeight="1" x14ac:dyDescent="0.25">
      <c r="A1" s="6" t="s">
        <v>5</v>
      </c>
      <c r="B1" s="6" t="s">
        <v>20</v>
      </c>
      <c r="C1" s="6" t="s">
        <v>21</v>
      </c>
      <c r="D1" s="6" t="s">
        <v>22</v>
      </c>
    </row>
    <row r="2" spans="1:9" ht="15" customHeight="1" x14ac:dyDescent="0.25">
      <c r="A2" s="7" t="s">
        <v>37</v>
      </c>
      <c r="B2" s="7" t="s">
        <v>23</v>
      </c>
      <c r="C2" s="7"/>
      <c r="D2" s="7"/>
    </row>
    <row r="3" spans="1:9" ht="15" customHeight="1" x14ac:dyDescent="0.25">
      <c r="A3" s="7" t="s">
        <v>8</v>
      </c>
      <c r="B3" s="7" t="s">
        <v>38</v>
      </c>
      <c r="C3" s="7"/>
      <c r="D3" s="7"/>
    </row>
    <row r="4" spans="1:9" ht="15" customHeight="1" x14ac:dyDescent="0.25">
      <c r="A4" s="4" t="s">
        <v>24</v>
      </c>
      <c r="B4" s="4" t="s">
        <v>39</v>
      </c>
      <c r="C4" s="29">
        <v>71654371097</v>
      </c>
      <c r="D4" s="10">
        <v>71629674395</v>
      </c>
      <c r="H4" s="17"/>
      <c r="I4" s="17"/>
    </row>
    <row r="5" spans="1:9" ht="15" customHeight="1" x14ac:dyDescent="0.25">
      <c r="A5" s="4" t="s">
        <v>26</v>
      </c>
      <c r="B5" s="4" t="s">
        <v>40</v>
      </c>
      <c r="C5" s="4"/>
      <c r="D5" s="4"/>
      <c r="H5" s="17"/>
      <c r="I5" s="17"/>
    </row>
    <row r="6" spans="1:9" ht="15" customHeight="1" x14ac:dyDescent="0.25">
      <c r="A6" s="4" t="s">
        <v>28</v>
      </c>
      <c r="B6" s="4" t="s">
        <v>41</v>
      </c>
      <c r="C6" s="11">
        <v>15353</v>
      </c>
      <c r="D6" s="11">
        <v>15345.23</v>
      </c>
      <c r="H6" s="17"/>
      <c r="I6" s="17"/>
    </row>
    <row r="7" spans="1:9" ht="15" customHeight="1" x14ac:dyDescent="0.25">
      <c r="A7" s="7" t="s">
        <v>9</v>
      </c>
      <c r="B7" s="7" t="s">
        <v>42</v>
      </c>
      <c r="C7" s="7"/>
      <c r="D7" s="7"/>
      <c r="H7" s="17"/>
      <c r="I7" s="17"/>
    </row>
    <row r="8" spans="1:9" ht="15" customHeight="1" x14ac:dyDescent="0.25">
      <c r="A8" s="4" t="s">
        <v>31</v>
      </c>
      <c r="B8" s="4" t="s">
        <v>39</v>
      </c>
      <c r="C8" s="23">
        <v>71710238996</v>
      </c>
      <c r="D8" s="23">
        <v>71654371097</v>
      </c>
      <c r="H8" s="17"/>
      <c r="I8" s="17"/>
    </row>
    <row r="9" spans="1:9" ht="15" customHeight="1" x14ac:dyDescent="0.25">
      <c r="A9" s="4" t="s">
        <v>33</v>
      </c>
      <c r="B9" s="4" t="s">
        <v>40</v>
      </c>
      <c r="C9" s="24"/>
      <c r="D9" s="24"/>
      <c r="H9" s="17"/>
      <c r="I9" s="17"/>
    </row>
    <row r="10" spans="1:9" ht="15" customHeight="1" x14ac:dyDescent="0.25">
      <c r="A10" s="4" t="s">
        <v>35</v>
      </c>
      <c r="B10" s="4" t="s">
        <v>41</v>
      </c>
      <c r="C10" s="25">
        <v>15366.37</v>
      </c>
      <c r="D10" s="25">
        <v>15353</v>
      </c>
      <c r="H10" s="17"/>
      <c r="I10" s="17"/>
    </row>
    <row r="11" spans="1:9" ht="15.75" x14ac:dyDescent="0.25">
      <c r="A11" s="7" t="s">
        <v>10</v>
      </c>
      <c r="B11" s="7" t="s">
        <v>43</v>
      </c>
      <c r="C11" s="16">
        <v>55867899</v>
      </c>
      <c r="D11" s="16">
        <v>24696702</v>
      </c>
      <c r="E11" s="17"/>
      <c r="H11" s="17"/>
      <c r="I11" s="17"/>
    </row>
    <row r="12" spans="1:9" ht="15.75" x14ac:dyDescent="0.25">
      <c r="A12" s="4" t="s">
        <v>44</v>
      </c>
      <c r="B12" s="4" t="s">
        <v>45</v>
      </c>
      <c r="C12" s="15">
        <v>62398144</v>
      </c>
      <c r="D12" s="15">
        <v>36288743</v>
      </c>
      <c r="E12" s="17"/>
      <c r="G12" s="27"/>
      <c r="H12" s="17"/>
      <c r="I12" s="17"/>
    </row>
    <row r="13" spans="1:9" ht="15.75" x14ac:dyDescent="0.25">
      <c r="A13" s="4" t="s">
        <v>46</v>
      </c>
      <c r="B13" s="4" t="s">
        <v>47</v>
      </c>
      <c r="C13" s="26">
        <v>-6530245</v>
      </c>
      <c r="D13" s="26">
        <v>-11592041</v>
      </c>
      <c r="H13" s="17"/>
      <c r="I13" s="17"/>
    </row>
    <row r="14" spans="1:9" ht="15" customHeight="1" x14ac:dyDescent="0.25">
      <c r="A14" s="4" t="s">
        <v>48</v>
      </c>
      <c r="B14" s="4" t="s">
        <v>49</v>
      </c>
      <c r="C14" s="4"/>
      <c r="D14" s="4"/>
      <c r="H14" s="17"/>
      <c r="I14" s="17"/>
    </row>
    <row r="15" spans="1:9" ht="15" customHeight="1" x14ac:dyDescent="0.25">
      <c r="A15" s="7" t="s">
        <v>50</v>
      </c>
      <c r="B15" s="7" t="s">
        <v>51</v>
      </c>
      <c r="C15" s="21">
        <v>13.37</v>
      </c>
      <c r="D15" s="21">
        <v>7.77</v>
      </c>
      <c r="E15" s="22"/>
      <c r="H15" s="17"/>
      <c r="I15" s="17"/>
    </row>
    <row r="16" spans="1:9" ht="15" customHeight="1" x14ac:dyDescent="0.25">
      <c r="A16" s="7" t="s">
        <v>52</v>
      </c>
      <c r="B16" s="7" t="s">
        <v>53</v>
      </c>
      <c r="C16" s="7"/>
      <c r="D16" s="7"/>
      <c r="H16" s="17"/>
      <c r="I16" s="17"/>
    </row>
    <row r="17" spans="1:9" ht="15" customHeight="1" x14ac:dyDescent="0.25">
      <c r="A17" s="4" t="s">
        <v>54</v>
      </c>
      <c r="B17" s="4" t="s">
        <v>55</v>
      </c>
      <c r="C17" s="15">
        <v>71789793723</v>
      </c>
      <c r="D17" s="15">
        <v>71789793723</v>
      </c>
      <c r="H17" s="17"/>
      <c r="I17" s="17"/>
    </row>
    <row r="18" spans="1:9" ht="15" customHeight="1" x14ac:dyDescent="0.25">
      <c r="A18" s="4" t="s">
        <v>56</v>
      </c>
      <c r="B18" s="4" t="s">
        <v>57</v>
      </c>
      <c r="C18" s="15">
        <v>67797750338</v>
      </c>
      <c r="D18" s="15">
        <v>67694134996</v>
      </c>
      <c r="H18" s="17"/>
      <c r="I18" s="17"/>
    </row>
    <row r="19" spans="1:9" ht="15" customHeight="1" x14ac:dyDescent="0.25">
      <c r="A19" s="7" t="s">
        <v>58</v>
      </c>
      <c r="B19" s="7" t="s">
        <v>30</v>
      </c>
      <c r="C19" s="7"/>
      <c r="D19" s="7"/>
      <c r="H19" s="17"/>
      <c r="I19" s="17"/>
    </row>
    <row r="20" spans="1:9" ht="15" customHeight="1" x14ac:dyDescent="0.25">
      <c r="A20" s="4" t="s">
        <v>59</v>
      </c>
      <c r="B20" s="4" t="s">
        <v>32</v>
      </c>
      <c r="C20" s="9">
        <v>32296.34</v>
      </c>
      <c r="D20" s="9">
        <v>32296.34</v>
      </c>
      <c r="H20" s="17"/>
      <c r="I20" s="17"/>
    </row>
    <row r="21" spans="1:9" ht="15" customHeight="1" x14ac:dyDescent="0.25">
      <c r="A21" s="4" t="s">
        <v>60</v>
      </c>
      <c r="B21" s="4" t="s">
        <v>34</v>
      </c>
      <c r="C21" s="9">
        <v>496277510</v>
      </c>
      <c r="D21" s="9">
        <v>495845708</v>
      </c>
      <c r="H21" s="17"/>
      <c r="I21" s="17"/>
    </row>
    <row r="22" spans="1:9" ht="15" customHeight="1" x14ac:dyDescent="0.25">
      <c r="A22" s="4" t="s">
        <v>61</v>
      </c>
      <c r="B22" s="4" t="s">
        <v>36</v>
      </c>
      <c r="C22" s="12">
        <v>6.9205948404060177E-3</v>
      </c>
      <c r="D22" s="12">
        <v>6.9199645521801235E-3</v>
      </c>
      <c r="H22" s="17"/>
      <c r="I22" s="17"/>
    </row>
    <row r="23" spans="1:9" ht="15" customHeight="1" x14ac:dyDescent="0.25">
      <c r="A23" s="7" t="s">
        <v>62</v>
      </c>
      <c r="B23" s="7" t="s">
        <v>63</v>
      </c>
      <c r="C23" s="7"/>
      <c r="D23" s="7"/>
    </row>
    <row r="24" spans="1:9" ht="15" customHeight="1" x14ac:dyDescent="0.25">
      <c r="A24" s="7" t="s">
        <v>8</v>
      </c>
      <c r="B24" s="7" t="s">
        <v>38</v>
      </c>
      <c r="C24" s="7"/>
      <c r="D24" s="7"/>
    </row>
    <row r="25" spans="1:9" ht="15" customHeight="1" x14ac:dyDescent="0.25">
      <c r="A25" s="7" t="s">
        <v>9</v>
      </c>
      <c r="B25" s="7" t="s">
        <v>42</v>
      </c>
      <c r="C25" s="7"/>
      <c r="D25" s="7"/>
    </row>
    <row r="26" spans="1:9" ht="15" customHeight="1" x14ac:dyDescent="0.25">
      <c r="A26" s="7" t="s">
        <v>10</v>
      </c>
      <c r="B26" s="7" t="s">
        <v>64</v>
      </c>
      <c r="C26" s="7"/>
      <c r="D26" s="7"/>
    </row>
    <row r="27" spans="1:9" ht="15" customHeight="1" x14ac:dyDescent="0.25">
      <c r="A27" s="7" t="s">
        <v>50</v>
      </c>
      <c r="B27" s="7" t="s">
        <v>65</v>
      </c>
      <c r="C27" s="7"/>
      <c r="D27" s="7"/>
    </row>
    <row r="28" spans="1:9" ht="15" customHeight="1" x14ac:dyDescent="0.25">
      <c r="A28" s="4" t="s">
        <v>66</v>
      </c>
      <c r="B28" s="4" t="s">
        <v>67</v>
      </c>
      <c r="C28" s="4"/>
      <c r="D28" s="4"/>
    </row>
    <row r="29" spans="1:9" ht="15" customHeight="1" x14ac:dyDescent="0.25">
      <c r="A29" s="4" t="s">
        <v>68</v>
      </c>
      <c r="B29" s="4" t="s">
        <v>69</v>
      </c>
      <c r="C29" s="4"/>
      <c r="D29" s="4"/>
    </row>
    <row r="30" spans="1:9" ht="15" customHeight="1" x14ac:dyDescent="0.25">
      <c r="A30" s="7" t="s">
        <v>52</v>
      </c>
      <c r="B30" s="7" t="s">
        <v>70</v>
      </c>
      <c r="C30" s="7"/>
      <c r="D30" s="7"/>
    </row>
    <row r="31" spans="1:9" ht="15" customHeight="1" x14ac:dyDescent="0.25">
      <c r="A31" s="4" t="s">
        <v>54</v>
      </c>
      <c r="B31" s="4" t="s">
        <v>55</v>
      </c>
      <c r="C31" s="4"/>
      <c r="D31" s="4"/>
    </row>
    <row r="32" spans="1:9" ht="15" customHeight="1" x14ac:dyDescent="0.25">
      <c r="A32" s="4" t="s">
        <v>56</v>
      </c>
      <c r="B32" s="4" t="s">
        <v>57</v>
      </c>
      <c r="C32" s="4"/>
      <c r="D32" s="4"/>
    </row>
    <row r="33" spans="1:4" ht="15" customHeight="1" x14ac:dyDescent="0.25">
      <c r="A33" s="33" t="s">
        <v>71</v>
      </c>
      <c r="B33" s="33"/>
      <c r="C33" s="33"/>
      <c r="D33" s="33"/>
    </row>
    <row r="34" spans="1:4" ht="15" customHeight="1" x14ac:dyDescent="0.25">
      <c r="A34" s="33" t="s">
        <v>72</v>
      </c>
      <c r="B34" s="33"/>
      <c r="C34" s="33"/>
      <c r="D34" s="3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D30" sqref="D30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5</v>
      </c>
      <c r="B1" s="6" t="s">
        <v>73</v>
      </c>
      <c r="C1" s="6" t="s">
        <v>6</v>
      </c>
    </row>
    <row r="2" spans="1:3" ht="15" customHeight="1" x14ac:dyDescent="0.25">
      <c r="A2" s="4" t="s">
        <v>74</v>
      </c>
      <c r="B2" s="4" t="s">
        <v>74</v>
      </c>
      <c r="C2" s="4" t="s">
        <v>74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 x14ac:dyDescent="0.2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 x14ac:dyDescent="0.2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{'SheetId':'0f0a93f5-60f7-4c27-9121-9ea290dd8334','UId':'7d8df9de-6ec3-46c6-a9cb-3bb3debdabc3','Col':3,'Row':4,'Format':'numberic','Value':'71654371097','TargetCode':''}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{'SheetId':'0f0a93f5-60f7-4c27-9121-9ea290dd8334','UId':'6878300a-c20f-462d-9746-1f03421f3475','Col':4,'Row':4,'Format':'numberic','Value':'71629674395','TargetCode':''}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{'SheetId':'0f0a93f5-60f7-4c27-9121-9ea290dd8334','UId':'cc99c128-86ca-47ff-b226-95c60d9beb91','Col':3,'Row':6,'Format':'numberic','Value':'15353','TargetCode':''}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{'SheetId':'0f0a93f5-60f7-4c27-9121-9ea290dd8334','UId':'c3bfcec2-e653-4f82-860b-803225fef5d1','Col':4,'Row':6,'Format':'numberic','Value':'15345.23','TargetCode':''}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{'SheetId':'0f0a93f5-60f7-4c27-9121-9ea290dd8334','UId':'1a4c42c9-725c-46f6-8a85-4bdbfb1f8740','Col':3,'Row':8,'Format':'numberic','Value':'71710238996','TargetCode':''}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{'SheetId':'0f0a93f5-60f7-4c27-9121-9ea290dd8334','UId':'102a5969-ecf0-48a6-9b4c-2ef748e27d05','Col':4,'Row':8,'Format':'numberic','Value':'71654371097','TargetCode':''}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{'SheetId':'0f0a93f5-60f7-4c27-9121-9ea290dd8334','UId':'0adef1d5-524d-427d-84c0-491fb70d8521','Col':3,'Row':10,'Format':'numberic','Value':'15366.37','TargetCode':''}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{'SheetId':'0f0a93f5-60f7-4c27-9121-9ea290dd8334','UId':'dfb17dcf-c5ba-4757-9b28-e20992bc4553','Col':4,'Row':10,'Format':'numberic','Value':'15353','TargetCode':''}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{'SheetId':'0f0a93f5-60f7-4c27-9121-9ea290dd8334','UId':'8c1be6bf-76a4-42d7-9fe4-f4822068d5a4','Col':3,'Row':11,'Format':'numberic','Value':'55867899','TargetCode':''}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{'SheetId':'0f0a93f5-60f7-4c27-9121-9ea290dd8334','UId':'45174d06-2d38-411d-96aa-79e2629d72fe','Col':4,'Row':11,'Format':'numberic','Value':'24696702','TargetCode':''}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{'SheetId':'0f0a93f5-60f7-4c27-9121-9ea290dd8334','UId':'47189bce-6760-48da-9fba-cbd16cc1da69','Col':3,'Row':12,'Format':'numberic','Value':'62398144','TargetCode':''}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{'SheetId':'0f0a93f5-60f7-4c27-9121-9ea290dd8334','UId':'54b90877-796c-44fd-b01c-bac401362c90','Col':4,'Row':12,'Format':'numberic','Value':'36288743','TargetCode':''}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{'SheetId':'0f0a93f5-60f7-4c27-9121-9ea290dd8334','UId':'b596263e-ac83-4575-a696-5d078fa3d3e4','Col':3,'Row':13,'Format':'numberic','Value':'-6530245','TargetCode':''}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{'SheetId':'0f0a93f5-60f7-4c27-9121-9ea290dd8334','UId':'97dfbdb2-a540-49b5-997a-79b58e09a2ce','Col':4,'Row':13,'Format':'numberic','Value':'-11592041','TargetCode':''}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{'SheetId':'0f0a93f5-60f7-4c27-9121-9ea290dd8334','UId':'99c444f1-5fe2-45a1-82fa-ae77b2e76c8c','Col':3,'Row':15,'Format':'numberic','Value':'13.37','TargetCode':''}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{'SheetId':'0f0a93f5-60f7-4c27-9121-9ea290dd8334','UId':'3c320467-dbd9-42b8-b876-53a4718cfc56','Col':4,'Row':15,'Format':'numberic','Value':'7.77','TargetCode':''}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{'SheetId':'0f0a93f5-60f7-4c27-9121-9ea290dd8334','UId':'b5f075a6-84c7-47a7-aca6-304f3e7f098b','Col':3,'Row':17,'Format':'numberic','Value':'71789793723','TargetCode':''}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{'SheetId':'0f0a93f5-60f7-4c27-9121-9ea290dd8334','UId':'4a3b5e69-6655-4a3c-91ad-151d0daffbbe','Col':4,'Row':17,'Format':'numberic','Value':'71789793723','TargetCode':''}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{'SheetId':'0f0a93f5-60f7-4c27-9121-9ea290dd8334','UId':'bc8aae90-3d32-424c-89d6-00637a1a5749','Col':3,'Row':18,'Format':'numberic','Value':'67797750338','TargetCode':''}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{'SheetId':'0f0a93f5-60f7-4c27-9121-9ea290dd8334','UId':'0712758c-ed69-4c11-ad9c-a1786f232e94','Col':4,'Row':18,'Format':'numberic','Value':'67694134996','TargetCode':''}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{'SheetId':'0f0a93f5-60f7-4c27-9121-9ea290dd8334','UId':'9d2538f9-f4fe-4678-a845-a343332a4000','Col':3,'Row':20,'Format':'numberic','Value':'32296.34','TargetCode':''}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{'SheetId':'0f0a93f5-60f7-4c27-9121-9ea290dd8334','UId':'2aedc9fa-169e-4d63-8a5f-edb7276fb5de','Col':4,'Row':20,'Format':'numberic','Value':'32296.34','TargetCode':''}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{'SheetId':'0f0a93f5-60f7-4c27-9121-9ea290dd8334','UId':'66104325-15b6-436e-8977-c1215983f874','Col':3,'Row':21,'Format':'numberic','Value':'496277510','TargetCode':''}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{'SheetId':'0f0a93f5-60f7-4c27-9121-9ea290dd8334','UId':'7db1f99a-6d4f-4763-baf8-36e5fd015757','Col':4,'Row':21,'Format':'numberic','Value':'495845708','TargetCode':''}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{'SheetId':'0f0a93f5-60f7-4c27-9121-9ea290dd8334','UId':'17834fd5-1e27-40b9-8148-68fc4fbf1c12','Col':3,'Row':22,'Format':'numberic','Value':'0.00692059484040602','TargetCode':''}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{'SheetId':'0f0a93f5-60f7-4c27-9121-9ea290dd8334','UId':'e387b061-10a9-488c-9da4-acb1bc80e5aa','Col':4,'Row':22,'Format':'numberic','Value':'0.00691996455218012','TargetCode':''}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X/ZWTXCNwsiWP4YcvfiIAWM+EN8hK9HKJwvH5K57n9I=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frkjIzROWoadqUB3IDSPt+oSVHs8/3jLl7kLTR1h2OM=</DigestValue>
    </Reference>
  </SignedInfo>
  <SignatureValue>K3mbF35R3KJHTch/ESehiQVYrTWO0ACyX0VQPcZZK5IFbTsxbQeTGydmV4YoSQhIAmOvw8ErElZw
/WrhK0uDkQzkqrEPXKsQ3deNqNz6ggUg70Ui2JZc6VRKEx6q2y09eDmZ1j5AS2vjYlgKINiyxz/l
nP4PYceBpHpHt/nFjiMn6EWh2lcFIBv39CgGzSnPRVXNQwKOMvUU58BXiWvAFqGIBWEVrLNGmtR0
rKw2+qVqOGgXpMHjAgmg1K33hts8w68AajQNaeAjP1F/SrFyauiPP+5PBEnqhrOTZ+EPVH6QiKnX
TQm4c0bWCt2ZpEFcthOSJSiRVd3DmJ4DEdnTOA==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SlWb7r7fPm17WKrEm2npF+lDo6K12qiijqNZaQ2oAsM=</DigestValue>
      </Reference>
      <Reference URI="/xl/comments1.xml?ContentType=application/vnd.openxmlformats-officedocument.spreadsheetml.comments+xml">
        <DigestMethod Algorithm="http://www.w3.org/2001/04/xmlenc#sha256"/>
        <DigestValue>3lQVLcgFZKr6lWz3T8LODXgabKRrriKTjrx8x+GUGiI=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5wrRyVvSYnuX+AAsfSjVRgKwzuSNghWaTpX5T3Zurq8=</DigestValue>
      </Reference>
      <Reference URI="/xl/drawings/vmlDrawing2.vml?ContentType=application/vnd.openxmlformats-officedocument.vmlDrawing">
        <DigestMethod Algorithm="http://www.w3.org/2001/04/xmlenc#sha256"/>
        <DigestValue>z7PtFOv4qZM1owFWHTa4yZAIJ8ujPFoJFiiLjwvyaxQ=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RwVkMKsQHzRqXsFtZ4rYG436Fx1cf6OEhZDNN80X8VY=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QWETEuIr2he98qI4eOCuWuIQGgt+qVoYfjR8JHa6krQ=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PKJ6AVU5KzIhvP8iJ64fcWzWZTE+kUeR+gnME5DkCXo=</DigestValue>
      </Reference>
      <Reference URI="/xl/sharedStrings.xml?ContentType=application/vnd.openxmlformats-officedocument.spreadsheetml.sharedStrings+xml">
        <DigestMethod Algorithm="http://www.w3.org/2001/04/xmlenc#sha256"/>
        <DigestValue>B1ZzkEK/J8bxezENlUuQx2BWX78OrcdCUayXQ+cOvew=</DigestValue>
      </Reference>
      <Reference URI="/xl/styles.xml?ContentType=application/vnd.openxmlformats-officedocument.spreadsheetml.styles+xml">
        <DigestMethod Algorithm="http://www.w3.org/2001/04/xmlenc#sha256"/>
        <DigestValue>S6TDymNgBvRKkRFu9xjeBpDHoDUa7fIZ/8CZpV1upAg=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Vb/5Q1NCjYCjr2KxKGipbAgJtr8q/PL71tLGm26PI+M=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G6xzDQ/q+T/NeNtIDqGEyVuacc21UHc3llpOipeu/Hc=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b210wNzA3QtaEEjjsVs8hCwiTesLfvIpFyYw51f+T+o=</DigestValue>
      </Reference>
      <Reference URI="/xl/worksheets/sheet2.xml?ContentType=application/vnd.openxmlformats-officedocument.spreadsheetml.worksheet+xml">
        <DigestMethod Algorithm="http://www.w3.org/2001/04/xmlenc#sha256"/>
        <DigestValue>g4pXZ2sbp0DmlriS/caVQpEcCPFwdPy3d5ID/ixYes4=</DigestValue>
      </Reference>
      <Reference URI="/xl/worksheets/sheet3.xml?ContentType=application/vnd.openxmlformats-officedocument.spreadsheetml.worksheet+xml">
        <DigestMethod Algorithm="http://www.w3.org/2001/04/xmlenc#sha256"/>
        <DigestValue>MBmGCwxrBp/7u0w97/15WXX5jiPNiabRL0Lv/1vsdNw=</DigestValue>
      </Reference>
      <Reference URI="/xl/worksheets/sheet4.xml?ContentType=application/vnd.openxmlformats-officedocument.spreadsheetml.worksheet+xml">
        <DigestMethod Algorithm="http://www.w3.org/2001/04/xmlenc#sha256"/>
        <DigestValue>H2qJqBUfYTviBu+87+DJ1Zt6dLPraImzQeM7FbvF8Zg=</DigestValue>
      </Reference>
      <Reference URI="/xl/worksheets/sheet5.xml?ContentType=application/vnd.openxmlformats-officedocument.spreadsheetml.worksheet+xml">
        <DigestMethod Algorithm="http://www.w3.org/2001/04/xmlenc#sha256"/>
        <DigestValue>fFsXslz/9bTZNI/hVuPh7xFOH7EzKVr7gEQDICMw0/w=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2026-06-02T07:41:58Z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2026-06-02T07:41:58Z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GDVZhmltvFgmralSSU7McO6G50n8G+M5+SPPR+2MXrs=</DigestValue>
    </Reference>
    <Reference Type="http://www.w3.org/2000/09/xmldsig#Object" URI="#idOfficeObject">
      <DigestMethod Algorithm="http://www.w3.org/2001/04/xmlenc#sha256"/>
      <DigestValue>Wq/bLP3w2ezdUyYZmy6ftTyHm/DZB62aMVAWgS61ir0=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6bQmMQsh+yNj61kLzDMZ/qTV+WMsY+MA6d84kPo7OYs=</DigestValue>
    </Reference>
  </SignedInfo>
  <SignatureValue>YhbFT3lhSCbCoxtzbt1k3LGX6Z7PNjgHWbzGxmACR2Dxv/ahAb3GlMLFYKcza4sevFKTxzmex0+W
m/9h2VWdCI3Ig1553i1ZP7c/0R7EaODNGwIkWrMCgBMRQ5IgoEest5aWM9BvwDuuep2La2fF9sid
QEOF357ob0YxxCmJiSQnHYRysAShkYWfO5fqotQRZLMEtdueX434ZAVFmAGppkw8IW6WLwSUdNOE
0iWWODnwno7lIu1eiOeJDHrtSme82FPh7EEUdY6mRscZkaPBsK5UHJi68qv0MPyOgMwts5SvJoQ6
otzhGrSx2prunz31uQC3ma5N/um9jQCFijvi0w==</SignatureValue>
  <KeyInfo>
    <X509Data>
      <X509Certificate>MIIElzCCA3+gAwIBAgIQVANT5h+TYwUuuTSc0QbCPzANBgkqhkiG9w0BAQsFADBAMQswCQYDVQQGEwJWTjEZMBcGA1UECgwQQmthdiBDb3Jwb3JhdGlvbjEWMBQGA1UEAwwNQmthdkNBIFNIQTI1NjAeFw0yNDA1MTMwMTEzMzNaFw0yOTA1MDkwMzMzMDZaMIG+MR4wHAYKCZImiZPyLGQBAQwOTVNUOjAxMDUwNTk0NjYxezB5BgNVBAMMckPDtG5nIHR5IFROSEggbeG7mXQgdGjDoG5oIHZpw6puIHF14bqjbiBsw70gcXXhu7kgbmfDom4gaMOgbmcgdGjGsMahbmcgbeG6oWkgY+G7lSBwaOG6p24gY8O0bmcgdGjGsMahbmcgVmnhu4d0IE5hbTESMBAGA1UECAwJSMOgIE7hu5lpMQswCQYDVQQGEwJWTjCCASIwDQYJKoZIhvcNAQEBBQADggEPADCCAQoCggEBANa6lPGboMcP0HNRPQCIoeZh+TZ5P3jcSRcJr+hQrEStaE1UeCH0samOPbVI8C8n1Nww6bdA9PrJEATe/VOUjzANI/vbHSXQGcwgm+XyK4E2iOF0VG4izUniJO7lx03/rNVfcSz7QyRjsEx9RqCv2ZTnoZf/jy6P7bDb6XZFamm4WkIFp/g+xJCcKQWA2ZRxL0bMEJMqqD3D6dhVtlm5q8j3Jf+WsYSxp2ZTqIMngXpVBcFcdCtPVTzLeG79grk+TbPYpfPtnZo6OBlGjeZknnovak+o99HV0vRRC6mC3LWh1FRU3O67XxVMolHrkjGeaLv8XTigXlmZpxFsSVn0ok0CAwEAAaOCAQwwggEIMDEGCCsGAQUFBwEBBCUwIzAhBggrBgEFBQcwAYYVaHR0cDovL29jc3AuYmthdmNhLnZuMB0GA1UdDgQWBBQgp46Fz4N2zSin0KDj9/WUrtOe4jAMBgNVHRMBAf8EAjAAMB8GA1UdIwQYMBaAFCvU/hbKnhajZ3VjGDOT4W0TFjTUMDEGA1UdHwQqMCgwJqAkoCKGIGh0dHA6Ly9jcmwuYmthdmNhLnZuL0JrYXZDQTIuY3JsMA4GA1UdDwEB/wQEAwIE8DAfBgNVHSUEGDAWBggrBgEFBQcDBAYKKwYBBAGCNwoDDDAhBgNVHREEGjAYgRZuZ29jdHRiMkB2aWV0aW5iYW5rLnZuMA0GCSqGSIb3DQEBCwUAA4IBAQCIVgXLa666hGf+aMNT0j0jAPbLxG02ehgWLInyeJrfZPuvqs27do7JYblrhlzryMKsbgQpCc0jE+g1Bmkx7VSE7DEXvrNupRYFqiruglb3kvbJt+Op0uAJsYJI+Wi3tdKGXgmxGbY0bxpUMmPwTceLlLCh8oFYlvqV5L3A7GtQ+wW2JBNKVnP+YFBUwkUbOBz4XBClmOCfKLekDS3sXS9U63ihlUYCBdrrTuRbTsw0Orit8z+1bsabu3vd8ilqGSodE2MVqJbPMGnIY+sWXBh6U61Hgtsqhmsjo5L/hv6xUrz8Nix7wzpGfyS0mKhLv+n8E6eochpYEGHIuuJn4HVK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SlWb7r7fPm17WKrEm2npF+lDo6K12qiijqNZaQ2oAsM=</DigestValue>
      </Reference>
      <Reference URI="/xl/comments1.xml?ContentType=application/vnd.openxmlformats-officedocument.spreadsheetml.comments+xml">
        <DigestMethod Algorithm="http://www.w3.org/2001/04/xmlenc#sha256"/>
        <DigestValue>3lQVLcgFZKr6lWz3T8LODXgabKRrriKTjrx8x+GUGiI=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5wrRyVvSYnuX+AAsfSjVRgKwzuSNghWaTpX5T3Zurq8=</DigestValue>
      </Reference>
      <Reference URI="/xl/drawings/vmlDrawing2.vml?ContentType=application/vnd.openxmlformats-officedocument.vmlDrawing">
        <DigestMethod Algorithm="http://www.w3.org/2001/04/xmlenc#sha256"/>
        <DigestValue>z7PtFOv4qZM1owFWHTa4yZAIJ8ujPFoJFiiLjwvyaxQ=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RwVkMKsQHzRqXsFtZ4rYG436Fx1cf6OEhZDNN80X8VY=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QWETEuIr2he98qI4eOCuWuIQGgt+qVoYfjR8JHa6krQ=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PKJ6AVU5KzIhvP8iJ64fcWzWZTE+kUeR+gnME5DkCXo=</DigestValue>
      </Reference>
      <Reference URI="/xl/sharedStrings.xml?ContentType=application/vnd.openxmlformats-officedocument.spreadsheetml.sharedStrings+xml">
        <DigestMethod Algorithm="http://www.w3.org/2001/04/xmlenc#sha256"/>
        <DigestValue>B1ZzkEK/J8bxezENlUuQx2BWX78OrcdCUayXQ+cOvew=</DigestValue>
      </Reference>
      <Reference URI="/xl/styles.xml?ContentType=application/vnd.openxmlformats-officedocument.spreadsheetml.styles+xml">
        <DigestMethod Algorithm="http://www.w3.org/2001/04/xmlenc#sha256"/>
        <DigestValue>S6TDymNgBvRKkRFu9xjeBpDHoDUa7fIZ/8CZpV1upAg=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Vb/5Q1NCjYCjr2KxKGipbAgJtr8q/PL71tLGm26PI+M=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G6xzDQ/q+T/NeNtIDqGEyVuacc21UHc3llpOipeu/Hc=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b210wNzA3QtaEEjjsVs8hCwiTesLfvIpFyYw51f+T+o=</DigestValue>
      </Reference>
      <Reference URI="/xl/worksheets/sheet2.xml?ContentType=application/vnd.openxmlformats-officedocument.spreadsheetml.worksheet+xml">
        <DigestMethod Algorithm="http://www.w3.org/2001/04/xmlenc#sha256"/>
        <DigestValue>g4pXZ2sbp0DmlriS/caVQpEcCPFwdPy3d5ID/ixYes4=</DigestValue>
      </Reference>
      <Reference URI="/xl/worksheets/sheet3.xml?ContentType=application/vnd.openxmlformats-officedocument.spreadsheetml.worksheet+xml">
        <DigestMethod Algorithm="http://www.w3.org/2001/04/xmlenc#sha256"/>
        <DigestValue>MBmGCwxrBp/7u0w97/15WXX5jiPNiabRL0Lv/1vsdNw=</DigestValue>
      </Reference>
      <Reference URI="/xl/worksheets/sheet4.xml?ContentType=application/vnd.openxmlformats-officedocument.spreadsheetml.worksheet+xml">
        <DigestMethod Algorithm="http://www.w3.org/2001/04/xmlenc#sha256"/>
        <DigestValue>H2qJqBUfYTviBu+87+DJ1Zt6dLPraImzQeM7FbvF8Zg=</DigestValue>
      </Reference>
      <Reference URI="/xl/worksheets/sheet5.xml?ContentType=application/vnd.openxmlformats-officedocument.spreadsheetml.worksheet+xml">
        <DigestMethod Algorithm="http://www.w3.org/2001/04/xmlenc#sha256"/>
        <DigestValue>fFsXslz/9bTZNI/hVuPh7xFOH7EzKVr7gEQDICMw0/w=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2026-06-02T08:29:24Z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1440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2026-06-02T08:29:24Z</xd:SigningTime>
          <xd:SigningCertificate>
            <xd:Cert>
              <xd:CertDigest>
                <DigestMethod Algorithm="http://www.w3.org/2001/04/xmlenc#sha256"/>
                <DigestValue>Ae5bi/+qG5rEtfYCDrZ9+PwEA3HE/cE4IQPAYTO/ul0=</DigestValue>
              </xd:CertDigest>
              <xd:IssuerSerial>
                <X509IssuerName>CN=BkavCA SHA256, O=Bkav Corporation, C=VN</X509IssuerName>
                <X509SerialNumber>111672430208755234186075570816638435903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FzCCA/+gAwIBAgIQBVMgVjdFg86p+vUursGi+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+hVePep/NFypo8DA6aOBREPjRO9AuVa8IbnOw//OWMQ4FnpkGp7Tm8qp6oQh95Py8M2RQYnGmKypjjnL8ZNylyiZNx5uur9PK2ks8gK7xUYTR8uGcVreVVGHwmrsxIt0F1zJbnY2RWI/4n3pJVrrkiUFzZnN1TNItVNU+0YLDEnWKH5PhJbhSFmffbKABXV6FZMmQ02NkM3yNcoS3Rg8dX+k43h4K6tmzCAGkRvJsEaxjbTuSTYLyaclyxPCbxIkZDgnx/AbbhLbsCshmg5Ee0dIHy9kY77SoQHJ8wXc1MYQAHU0rz9x+3jFn40BVQHDEeR22eZDOTWDTECAwEAAaOCAacwggGjMEIGCCsGAQUFBwEBBDYwNDAyBggrBgEFBQcwAoYmaHR0cHM6Ly9yb290Y2EuZ292LnZuL2NydC92bnJjYTI1Ni5wN2I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/hbKnhajZ3VjGDOT4W0TFjTUMBIGA1UdEwEB/wQIMAYBAf8CAQAwNwYDVR0fBDAwLjAsoCqgKIYmaHR0cHM6Ly9yb290Y2EuZ292LnZuL2NybC92bnJjYTI1Ni5jcmwwDQYJKoZIhvcNAQELBQADggIBAKQ1eLk73QciIsuBdjY1PGEmVnpr3PayzVoEDt7CWPjtGq6hoDwQtw98L1hlHJr1kFLVljHkZ/lm4bnvbX75AQZteGBDtyCJBHJVUXyPj7JzrJ28y2qenorN30xzxySVYwoUyVeG0b+R5jvWRCYOjFS/F1804vF/NSKjPBQJ6NdSoSQyQHGzp3+4xPsTJ0Q4OcgziLPilL67MxYkWJl5xAYtDoggoai8P0j+aUEtYt3ISwtDeYeYp+cFTFxBGzu8IuKjiY6yd6ziiAsO58Tf07DWp4cR0HUt6r+FaPlLPx+BYi5A8TTPJ+wAuyHagU3deoNZd31DQH8XWDVdr+6x4ZlSHJm0mbODRlvGOhirYB/SUj8UGBDZDs0ChQVCP25vE9mE9BwuPcK05gUn/wK0tHG/8vr4UGPCliRpIQkbHe+viE6xKlvv2fe09XErqpU9xXXJcPyfb73lxNQkxd9oE8V4pt15gqFTU/eTORfK4Ht1aZwex/6ktGSXir/OaFVuOiQ+7SOsD8r6YOmzX58aTT/HptGuNc33r3Qo2H3Xvy90SVqJFmWQxc0c6uxyKnBeXitX80eW16wi4B+N0MucREowsnpurorDFvlGkx7Wry2up+geDzLPCW1whEzMU4mbSOSpBR/XRCi4GlNk9PxGUhxazNnjSmf8tq2SKiEavzOV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THI QUYNH</dc:creator>
  <cp:lastModifiedBy>Phan Thi Quynh Lan</cp:lastModifiedBy>
  <dcterms:created xsi:type="dcterms:W3CDTF">2021-05-17T07:04:34Z</dcterms:created>
  <dcterms:modified xsi:type="dcterms:W3CDTF">2026-06-02T07:37:10Z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