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BIF - QUY DAU TU CAN BANG VIETINBANK - 28966026 - BIDB555999\2. BAO CAO\2. BAO CAO TUAN\"/>
    </mc:Choice>
  </mc:AlternateContent>
  <bookViews>
    <workbookView xWindow="0" yWindow="0" windowWidth="15330" windowHeight="3870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calcPr calcId="162913" calcOnSave="0"/>
</workbook>
</file>

<file path=xl/calcChain.xml><?xml version="1.0" encoding="utf-8"?>
<calcChain xmlns="http://schemas.openxmlformats.org/spreadsheetml/2006/main">
  <c r="D3" i="1" l="1"/>
  <c r="B8" i="1" l="1"/>
  <c r="A57" i="5" l="1"/>
  <c r="A55" i="5"/>
  <c r="A43" i="5"/>
  <c r="A35" i="5"/>
  <c r="A21" i="5"/>
  <c r="A25" i="5"/>
  <c r="A7" i="5"/>
  <c r="A1" i="5"/>
  <c r="A2" i="5"/>
  <c r="A3" i="5"/>
  <c r="A4" i="5"/>
  <c r="A5" i="5"/>
  <c r="A6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2" i="5"/>
  <c r="A23" i="5"/>
  <c r="A24" i="5"/>
  <c r="A26" i="5"/>
  <c r="A27" i="5"/>
  <c r="A28" i="5"/>
  <c r="A29" i="5"/>
  <c r="A30" i="5"/>
  <c r="A31" i="5"/>
  <c r="A32" i="5"/>
  <c r="A33" i="5"/>
  <c r="A34" i="5"/>
  <c r="A36" i="5"/>
  <c r="A38" i="5"/>
  <c r="A39" i="5"/>
  <c r="A40" i="5"/>
  <c r="A41" i="5"/>
  <c r="A42" i="5"/>
  <c r="A44" i="5"/>
  <c r="A45" i="5"/>
  <c r="A46" i="5"/>
  <c r="A47" i="5"/>
  <c r="A48" i="5"/>
  <c r="A49" i="5"/>
  <c r="A50" i="5"/>
  <c r="A51" i="5"/>
  <c r="A52" i="5"/>
  <c r="A53" i="5"/>
  <c r="A54" i="5"/>
  <c r="A56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37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<sst xmlns="http://schemas.openxmlformats.org/spreadsheetml/2006/main" count="164" uniqueCount="83">
  <si>
    <t>GIÁ TRỊ TÀI SẢN RÒNG CỦA QUỸ</t>
  </si>
  <si>
    <t xml:space="preserve"> </t>
  </si>
  <si>
    <t>Từ ngày:</t>
  </si>
  <si>
    <t>Tới ngày:</t>
  </si>
  <si>
    <t>Phụ lục XXIV- Thông tư 98/2020/TT-BTC</t>
  </si>
  <si>
    <t>STT</t>
  </si>
  <si>
    <t>Nội dung</t>
  </si>
  <si>
    <t>Tên sheet</t>
  </si>
  <si>
    <t>1</t>
  </si>
  <si>
    <t>2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</si>
  <si>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</si>
  <si>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</si>
  <si>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</si>
  <si>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</si>
  <si>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</si>
  <si>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</si>
  <si>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</si>
  <si>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</si>
  <si>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</si>
  <si>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</si>
  <si>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</si>
  <si>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</si>
  <si>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</si>
  <si>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</si>
  <si>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</si>
  <si>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</si>
  <si>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</si>
  <si>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</si>
  <si>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</si>
  <si>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</si>
  <si>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</si>
  <si>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</si>
  <si>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</si>
  <si>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</si>
  <si>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</si>
  <si>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</si>
  <si>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</si>
  <si>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</si>
  <si>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</si>
  <si>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</si>
  <si>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</si>
  <si>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</si>
  <si>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</si>
  <si>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</si>
  <si>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</si>
  <si>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</si>
  <si>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</si>
  <si>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</si>
  <si>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</si>
  <si>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</si>
  <si>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</si>
  <si>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</si>
  <si>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</si>
  <si>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</si>
  <si>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</si>
  <si>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</si>
  <si>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</si>
  <si>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</si>
  <si>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</si>
  <si>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</si>
  <si>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</si>
  <si>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</si>
  <si>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</si>
  <si>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</si>
  <si>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</si>
  <si>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</si>
  <si>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</si>
  <si>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</si>
  <si>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</si>
  <si>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</si>
  <si>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</si>
  <si>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</si>
  <si>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</si>
  <si>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</si>
  <si>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</si>
  <si>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Công ty quản lý quỹ: Công ty TNHH MTV Quản lý quỹ Ngân hàng TMCP Công Thương Việt Nam</t>
  </si>
  <si>
    <t>Tên Ngân hàng giám sát: Ngân Hàng TMCP đầu tư và phát triển Việt Nam - Chi nhánh Hà Thành</t>
  </si>
  <si>
    <t>Đối với quỹ định giá hàng ngày</t>
  </si>
  <si>
    <t>QuyDinhGia_HangNgay</t>
  </si>
  <si>
    <t>Đối với các quỹ theo kỳ định giá khác/báo cáo thay đổi giá trị tài sản ròng tuần</t>
  </si>
  <si>
    <t>QuyDinhGia_TheoTuan</t>
  </si>
  <si>
    <t xml:space="preserve">Ngày định giá/Ngày giao dịch: </t>
  </si>
  <si>
    <t>Tên Quỹ: Quỹ Đầu tư Cân Bằng Vietinbank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</si>
</sst>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_-* #,##0.00\ _₫_-;\-* #,##0.00\ _₫_-;_-* &quot;-&quot;??\ _₫_-;_-@_-"/>
    <numFmt numFmtId="165" formatCode="_(* #,##0.00_);_(* \(#,##0.00\);_(* &quot;-&quot;??_);_(@_)"/>
    <numFmt numFmtId="166" formatCode="_(* #,##0_);_(* \(#,##0\);_(* &quot;-&quot;??_);_(@_)"/>
    <numFmt numFmtId="167" formatCode="[$-1010000]d/m/yy;@"/>
  </numFmts>
  <fonts count="15" x14ac:knownFonts="1">
    <font>
      <sz val="10"/>
      <name val="Arial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sz val="11"/>
      <color theme="1"/>
      <name val="Arial"/>
      <family val="2"/>
      <scheme val="minor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13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5" fillId="0" borderId="1" xfId="0" applyFont="1" applyBorder="1" applyAlignment="1">
      <alignment horizontal="center" vertical="justify"/>
    </xf>
    <xf numFmtId="0" fontId="6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10" fillId="2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left"/>
    </xf>
    <xf numFmtId="14" fontId="3" fillId="0" borderId="0" xfId="0" applyNumberFormat="1" applyFont="1" applyAlignment="1">
      <alignment horizontal="left"/>
    </xf>
    <xf numFmtId="165" fontId="6" fillId="0" borderId="1" xfId="1" applyFont="1" applyBorder="1" applyAlignment="1">
      <alignment horizontal="left"/>
    </xf>
    <xf numFmtId="166" fontId="6" fillId="0" borderId="1" xfId="1" applyNumberFormat="1" applyFont="1" applyBorder="1" applyAlignment="1">
      <alignment horizontal="left"/>
    </xf>
    <xf numFmtId="165" fontId="6" fillId="0" borderId="1" xfId="1" applyFont="1" applyBorder="1" applyAlignment="1">
      <alignment horizontal="right"/>
    </xf>
    <xf numFmtId="10" fontId="6" fillId="0" borderId="1" xfId="5" applyNumberFormat="1" applyFont="1" applyBorder="1" applyAlignment="1">
      <alignment horizontal="right"/>
    </xf>
    <xf numFmtId="0" fontId="6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166" fontId="6" fillId="0" borderId="1" xfId="1" applyNumberFormat="1" applyFont="1" applyBorder="1" applyAlignment="1">
      <alignment horizontal="right"/>
    </xf>
    <xf numFmtId="166" fontId="4" fillId="0" borderId="1" xfId="1" applyNumberFormat="1" applyFont="1" applyBorder="1" applyAlignment="1">
      <alignment horizontal="right"/>
    </xf>
    <xf numFmtId="166" fontId="0" fillId="0" borderId="0" xfId="0" applyNumberFormat="1"/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65" fontId="4" fillId="0" borderId="1" xfId="1" applyNumberFormat="1" applyFont="1" applyBorder="1" applyAlignment="1">
      <alignment horizontal="right"/>
    </xf>
    <xf numFmtId="43" fontId="0" fillId="0" borderId="0" xfId="0" applyNumberFormat="1"/>
    <xf numFmtId="166" fontId="14" fillId="0" borderId="1" xfId="1" applyNumberFormat="1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165" fontId="14" fillId="0" borderId="1" xfId="1" applyFont="1" applyBorder="1" applyAlignment="1">
      <alignment horizontal="right"/>
    </xf>
    <xf numFmtId="166" fontId="3" fillId="0" borderId="1" xfId="1" applyNumberFormat="1" applyFont="1" applyBorder="1" applyAlignment="1">
      <alignment horizontal="right"/>
    </xf>
    <xf numFmtId="164" fontId="0" fillId="0" borderId="0" xfId="0" applyNumberFormat="1"/>
    <xf numFmtId="167" fontId="0" fillId="0" borderId="0" xfId="0" applyNumberFormat="1"/>
    <xf numFmtId="166" fontId="3" fillId="0" borderId="1" xfId="1" applyNumberFormat="1" applyFon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justify"/>
    </xf>
    <xf numFmtId="0" fontId="9" fillId="0" borderId="0" xfId="0" applyFont="1" applyAlignment="1">
      <alignment horizontal="center" vertical="justify"/>
    </xf>
    <xf numFmtId="0" fontId="3" fillId="0" borderId="0" xfId="0" applyFont="1" applyAlignment="1">
      <alignment horizontal="left"/>
    </xf>
  </cellXfs>
  <cellStyles count="6">
    <cellStyle name="Comma" xfId="1" builtinId="3"/>
    <cellStyle name="Comma 2 6" xfId="2"/>
    <cellStyle name="Comma 5 2" xfId="3"/>
    <cellStyle name="Normal" xfId="0" builtinId="0"/>
    <cellStyle name="Normal 3 4" xfId="4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G25"/>
  <sheetViews>
    <sheetView tabSelected="1" workbookViewId="0">
      <selection activeCell="D2" sqref="D2"/>
    </sheetView>
  </sheetViews>
  <sheetFormatPr defaultRowHeight="12.75" x14ac:dyDescent="0.2"/>
  <cols>
    <col min="1" max="1" width="37" customWidth="1"/>
    <col min="2" max="2" width="12.42578125" customWidth="1"/>
    <col min="3" max="3" width="42.5703125" customWidth="1"/>
    <col min="4" max="4" width="46.140625" customWidth="1"/>
  </cols>
  <sheetData>
    <row r="1" spans="1:7" ht="30" customHeight="1" x14ac:dyDescent="0.2">
      <c r="A1" s="30" t="s">
        <v>0</v>
      </c>
      <c r="B1" s="30"/>
      <c r="C1" s="30"/>
      <c r="D1" s="30"/>
    </row>
    <row r="2" spans="1:7" ht="15" customHeight="1" x14ac:dyDescent="0.25">
      <c r="A2" s="1" t="s">
        <v>1</v>
      </c>
      <c r="B2" s="1" t="s">
        <v>1</v>
      </c>
      <c r="C2" s="2" t="s">
        <v>2</v>
      </c>
      <c r="D2" s="8">
        <v>46231</v>
      </c>
    </row>
    <row r="3" spans="1:7" ht="15" customHeight="1" x14ac:dyDescent="0.25">
      <c r="A3" s="1" t="s">
        <v>1</v>
      </c>
      <c r="B3" s="1" t="s">
        <v>1</v>
      </c>
      <c r="C3" s="2" t="s">
        <v>3</v>
      </c>
      <c r="D3" s="8">
        <f>IF(WEEKDAY(D2)=5,WORKDAY(D2,2),WORKDAY(D2,1))</f>
        <v>46232</v>
      </c>
      <c r="G3" s="28"/>
    </row>
    <row r="4" spans="1:7" ht="15" customHeight="1" x14ac:dyDescent="0.25">
      <c r="A4" s="1" t="s">
        <v>1</v>
      </c>
      <c r="B4" s="1" t="s">
        <v>1</v>
      </c>
      <c r="C4" s="1" t="s">
        <v>1</v>
      </c>
      <c r="D4" s="8"/>
    </row>
    <row r="5" spans="1:7" ht="15" customHeight="1" x14ac:dyDescent="0.25">
      <c r="A5" s="1" t="s">
        <v>75</v>
      </c>
      <c r="B5" s="1"/>
      <c r="C5" s="1"/>
      <c r="D5" s="1"/>
    </row>
    <row r="6" spans="1:7" ht="15" customHeight="1" x14ac:dyDescent="0.25">
      <c r="A6" s="1" t="s">
        <v>76</v>
      </c>
      <c r="B6" s="1"/>
      <c r="C6" s="1"/>
      <c r="D6" s="1"/>
    </row>
    <row r="7" spans="1:7" ht="15" customHeight="1" x14ac:dyDescent="0.25">
      <c r="A7" s="1" t="s">
        <v>82</v>
      </c>
      <c r="B7" s="1"/>
      <c r="C7" s="1"/>
      <c r="D7" s="1"/>
    </row>
    <row r="8" spans="1:7" ht="15" customHeight="1" x14ac:dyDescent="0.25">
      <c r="A8" s="1" t="s">
        <v>81</v>
      </c>
      <c r="B8" s="8">
        <f>D3+1</f>
        <v>46233</v>
      </c>
      <c r="C8" s="8"/>
      <c r="D8" s="1"/>
    </row>
    <row r="9" spans="1:7" ht="15" customHeight="1" x14ac:dyDescent="0.25">
      <c r="A9" s="1" t="s">
        <v>1</v>
      </c>
      <c r="B9" s="1" t="s">
        <v>1</v>
      </c>
      <c r="C9" s="1" t="s">
        <v>1</v>
      </c>
      <c r="D9" s="1" t="s">
        <v>4</v>
      </c>
    </row>
    <row r="10" spans="1:7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7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7" ht="15" customHeight="1" x14ac:dyDescent="0.25">
      <c r="A12" s="1" t="s">
        <v>1</v>
      </c>
      <c r="B12" s="3" t="s">
        <v>5</v>
      </c>
      <c r="C12" s="3" t="s">
        <v>6</v>
      </c>
      <c r="D12" s="3" t="s">
        <v>7</v>
      </c>
    </row>
    <row r="13" spans="1:7" ht="15" customHeight="1" x14ac:dyDescent="0.25">
      <c r="A13" s="1"/>
      <c r="B13" s="18" t="s">
        <v>8</v>
      </c>
      <c r="C13" s="4" t="s">
        <v>77</v>
      </c>
      <c r="D13" s="4" t="s">
        <v>78</v>
      </c>
    </row>
    <row r="14" spans="1:7" ht="15" customHeight="1" x14ac:dyDescent="0.25">
      <c r="A14" s="1"/>
      <c r="B14" s="19" t="s">
        <v>9</v>
      </c>
      <c r="C14" s="13" t="s">
        <v>79</v>
      </c>
      <c r="D14" s="13" t="s">
        <v>80</v>
      </c>
    </row>
    <row r="15" spans="1:7" ht="15" customHeight="1" x14ac:dyDescent="0.25">
      <c r="A15" s="1"/>
      <c r="B15" s="20" t="s">
        <v>10</v>
      </c>
      <c r="C15" s="14" t="s">
        <v>11</v>
      </c>
      <c r="D15" s="14" t="s">
        <v>12</v>
      </c>
    </row>
    <row r="16" spans="1:7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13</v>
      </c>
      <c r="C17" s="33" t="s">
        <v>14</v>
      </c>
      <c r="D17" s="33"/>
    </row>
    <row r="18" spans="1:4" ht="15" customHeight="1" x14ac:dyDescent="0.25">
      <c r="A18" s="1" t="s">
        <v>1</v>
      </c>
      <c r="B18" s="1" t="s">
        <v>1</v>
      </c>
      <c r="C18" s="33" t="s">
        <v>15</v>
      </c>
      <c r="D18" s="33"/>
    </row>
    <row r="19" spans="1:4" ht="15" customHeight="1" x14ac:dyDescent="0.25">
      <c r="A19" s="1" t="s">
        <v>1</v>
      </c>
      <c r="B19" s="1" t="s">
        <v>1</v>
      </c>
      <c r="C19" s="33" t="s">
        <v>16</v>
      </c>
      <c r="D19" s="33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8.25" customHeight="1" x14ac:dyDescent="0.2">
      <c r="A23" s="31" t="s">
        <v>17</v>
      </c>
      <c r="B23" s="31"/>
      <c r="C23" s="31" t="s">
        <v>18</v>
      </c>
      <c r="D23" s="31"/>
    </row>
    <row r="24" spans="1:4" ht="15" customHeight="1" x14ac:dyDescent="0.2">
      <c r="A24" s="32" t="s">
        <v>19</v>
      </c>
      <c r="B24" s="32"/>
      <c r="C24" s="32" t="s">
        <v>19</v>
      </c>
      <c r="D24" s="32"/>
    </row>
    <row r="25" spans="1:4" ht="15" customHeight="1" x14ac:dyDescent="0.25">
      <c r="A25" s="33" t="s">
        <v>1</v>
      </c>
      <c r="B25" s="33"/>
      <c r="C25" s="33" t="s">
        <v>1</v>
      </c>
      <c r="D25" s="33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9"/>
  <sheetViews>
    <sheetView workbookViewId="0">
      <selection activeCell="F31" sqref="F31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</cols>
  <sheetData>
    <row r="1" spans="1:4" ht="15" customHeight="1" x14ac:dyDescent="0.25">
      <c r="A1" s="6" t="s">
        <v>5</v>
      </c>
      <c r="B1" s="6" t="s">
        <v>20</v>
      </c>
      <c r="C1" s="6" t="s">
        <v>21</v>
      </c>
      <c r="D1" s="6" t="s">
        <v>22</v>
      </c>
    </row>
    <row r="2" spans="1:4" ht="15" customHeight="1" x14ac:dyDescent="0.25">
      <c r="A2" s="7" t="s">
        <v>8</v>
      </c>
      <c r="B2" s="7" t="s">
        <v>23</v>
      </c>
      <c r="C2" s="7"/>
      <c r="D2" s="7"/>
    </row>
    <row r="3" spans="1:4" ht="15" customHeight="1" x14ac:dyDescent="0.25">
      <c r="A3" s="4" t="s">
        <v>24</v>
      </c>
      <c r="B3" s="4" t="s">
        <v>25</v>
      </c>
      <c r="C3" s="11"/>
      <c r="D3" s="10"/>
    </row>
    <row r="4" spans="1:4" ht="15" customHeight="1" x14ac:dyDescent="0.25">
      <c r="A4" s="4" t="s">
        <v>26</v>
      </c>
      <c r="B4" s="4" t="s">
        <v>27</v>
      </c>
      <c r="C4" s="4"/>
      <c r="D4" s="4"/>
    </row>
    <row r="5" spans="1:4" ht="15" customHeight="1" x14ac:dyDescent="0.25">
      <c r="A5" s="4" t="s">
        <v>28</v>
      </c>
      <c r="B5" s="4" t="s">
        <v>29</v>
      </c>
      <c r="C5" s="11"/>
      <c r="D5" s="11"/>
    </row>
    <row r="6" spans="1:4" ht="15" customHeight="1" x14ac:dyDescent="0.25">
      <c r="A6" s="7" t="s">
        <v>9</v>
      </c>
      <c r="B6" s="7" t="s">
        <v>30</v>
      </c>
      <c r="C6" s="7"/>
      <c r="D6" s="7"/>
    </row>
    <row r="7" spans="1:4" ht="15" customHeight="1" x14ac:dyDescent="0.25">
      <c r="A7" s="4" t="s">
        <v>31</v>
      </c>
      <c r="B7" s="4" t="s">
        <v>32</v>
      </c>
      <c r="C7" s="9"/>
      <c r="D7" s="9"/>
    </row>
    <row r="8" spans="1:4" ht="15" customHeight="1" x14ac:dyDescent="0.25">
      <c r="A8" s="4" t="s">
        <v>33</v>
      </c>
      <c r="B8" s="4" t="s">
        <v>34</v>
      </c>
      <c r="C8" s="9"/>
      <c r="D8" s="9"/>
    </row>
    <row r="9" spans="1:4" ht="15" customHeight="1" x14ac:dyDescent="0.25">
      <c r="A9" s="4" t="s">
        <v>35</v>
      </c>
      <c r="B9" s="4" t="s">
        <v>36</v>
      </c>
      <c r="C9" s="12"/>
      <c r="D9" s="12"/>
    </row>
  </sheetData>
  <pageMargins left="0.75" right="0.75" top="1" bottom="1" header="0.5" footer="0.5"/>
  <pageSetup orientation="portrait" horizontalDpi="300" verticalDpi="3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I34"/>
  <sheetViews>
    <sheetView topLeftCell="B1" workbookViewId="0">
      <selection activeCell="C4" sqref="C4:D22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  <col min="5" max="5" width="11.85546875" bestFit="1" customWidth="1"/>
    <col min="6" max="7" width="16.5703125" bestFit="1" customWidth="1"/>
  </cols>
  <sheetData>
    <row r="1" spans="1:9" ht="15" customHeight="1" x14ac:dyDescent="0.25">
      <c r="A1" s="6" t="s">
        <v>5</v>
      </c>
      <c r="B1" s="6" t="s">
        <v>20</v>
      </c>
      <c r="C1" s="6" t="s">
        <v>21</v>
      </c>
      <c r="D1" s="6" t="s">
        <v>22</v>
      </c>
    </row>
    <row r="2" spans="1:9" ht="15" customHeight="1" x14ac:dyDescent="0.25">
      <c r="A2" s="7" t="s">
        <v>37</v>
      </c>
      <c r="B2" s="7" t="s">
        <v>23</v>
      </c>
      <c r="C2" s="7"/>
      <c r="D2" s="7"/>
    </row>
    <row r="3" spans="1:9" ht="15" customHeight="1" x14ac:dyDescent="0.25">
      <c r="A3" s="7" t="s">
        <v>8</v>
      </c>
      <c r="B3" s="7" t="s">
        <v>38</v>
      </c>
      <c r="C3" s="7"/>
      <c r="D3" s="7"/>
    </row>
    <row r="4" spans="1:9" ht="15" customHeight="1" x14ac:dyDescent="0.25">
      <c r="A4" s="4" t="s">
        <v>24</v>
      </c>
      <c r="B4" s="4" t="s">
        <v>39</v>
      </c>
      <c r="C4" s="29">
        <v>50527731307</v>
      </c>
      <c r="D4" s="10">
        <v>50471875331</v>
      </c>
      <c r="H4" s="17"/>
      <c r="I4" s="17"/>
    </row>
    <row r="5" spans="1:9" ht="15" customHeight="1" x14ac:dyDescent="0.25">
      <c r="A5" s="4" t="s">
        <v>26</v>
      </c>
      <c r="B5" s="4" t="s">
        <v>40</v>
      </c>
      <c r="C5" s="4"/>
      <c r="D5" s="4"/>
      <c r="H5" s="17"/>
      <c r="I5" s="17"/>
    </row>
    <row r="6" spans="1:9" ht="15" customHeight="1" x14ac:dyDescent="0.25">
      <c r="A6" s="4" t="s">
        <v>28</v>
      </c>
      <c r="B6" s="4" t="s">
        <v>41</v>
      </c>
      <c r="C6" s="11">
        <v>10002.879999999999</v>
      </c>
      <c r="D6" s="11">
        <v>9992.2000000000007</v>
      </c>
      <c r="H6" s="17"/>
      <c r="I6" s="17"/>
    </row>
    <row r="7" spans="1:9" ht="15" customHeight="1" x14ac:dyDescent="0.25">
      <c r="A7" s="7" t="s">
        <v>9</v>
      </c>
      <c r="B7" s="7" t="s">
        <v>42</v>
      </c>
      <c r="C7" s="7"/>
      <c r="D7" s="7"/>
      <c r="H7" s="17"/>
      <c r="I7" s="17"/>
    </row>
    <row r="8" spans="1:9" ht="15" customHeight="1" x14ac:dyDescent="0.25">
      <c r="A8" s="4" t="s">
        <v>31</v>
      </c>
      <c r="B8" s="4" t="s">
        <v>39</v>
      </c>
      <c r="C8" s="23">
        <v>50551270446</v>
      </c>
      <c r="D8" s="23">
        <v>50527731307</v>
      </c>
      <c r="H8" s="17"/>
      <c r="I8" s="17"/>
    </row>
    <row r="9" spans="1:9" ht="15" customHeight="1" x14ac:dyDescent="0.25">
      <c r="A9" s="4" t="s">
        <v>33</v>
      </c>
      <c r="B9" s="4" t="s">
        <v>40</v>
      </c>
      <c r="C9" s="24"/>
      <c r="D9" s="24"/>
      <c r="H9" s="17"/>
      <c r="I9" s="17"/>
    </row>
    <row r="10" spans="1:9" ht="15" customHeight="1" x14ac:dyDescent="0.25">
      <c r="A10" s="4" t="s">
        <v>35</v>
      </c>
      <c r="B10" s="4" t="s">
        <v>41</v>
      </c>
      <c r="C10" s="25">
        <v>10005.02</v>
      </c>
      <c r="D10" s="25">
        <v>10002.879999999999</v>
      </c>
      <c r="H10" s="17"/>
      <c r="I10" s="17"/>
    </row>
    <row r="11" spans="1:9" ht="15.75" x14ac:dyDescent="0.25">
      <c r="A11" s="7" t="s">
        <v>10</v>
      </c>
      <c r="B11" s="7" t="s">
        <v>43</v>
      </c>
      <c r="C11" s="16">
        <v>23539139</v>
      </c>
      <c r="D11" s="16">
        <v>55855976</v>
      </c>
      <c r="E11" s="17"/>
      <c r="H11" s="17"/>
      <c r="I11" s="17"/>
    </row>
    <row r="12" spans="1:9" ht="15.75" x14ac:dyDescent="0.25">
      <c r="A12" s="4" t="s">
        <v>44</v>
      </c>
      <c r="B12" s="4" t="s">
        <v>45</v>
      </c>
      <c r="C12" s="15">
        <v>10851470</v>
      </c>
      <c r="D12" s="15">
        <v>53956446</v>
      </c>
      <c r="E12" s="17"/>
      <c r="G12" s="27"/>
      <c r="H12" s="17"/>
      <c r="I12" s="17"/>
    </row>
    <row r="13" spans="1:9" ht="15.75" x14ac:dyDescent="0.25">
      <c r="A13" s="4" t="s">
        <v>46</v>
      </c>
      <c r="B13" s="4" t="s">
        <v>47</v>
      </c>
      <c r="C13" s="26">
        <v>12687669</v>
      </c>
      <c r="D13" s="26">
        <v>1899530</v>
      </c>
      <c r="H13" s="17"/>
      <c r="I13" s="17"/>
    </row>
    <row r="14" spans="1:9" ht="15" customHeight="1" x14ac:dyDescent="0.25">
      <c r="A14" s="4" t="s">
        <v>48</v>
      </c>
      <c r="B14" s="4" t="s">
        <v>49</v>
      </c>
      <c r="C14" s="4"/>
      <c r="D14" s="4"/>
      <c r="H14" s="17"/>
      <c r="I14" s="17"/>
    </row>
    <row r="15" spans="1:9" ht="15" customHeight="1" x14ac:dyDescent="0.25">
      <c r="A15" s="7" t="s">
        <v>50</v>
      </c>
      <c r="B15" s="7" t="s">
        <v>51</v>
      </c>
      <c r="C15" s="21">
        <v>2.14</v>
      </c>
      <c r="D15" s="21">
        <v>10.68</v>
      </c>
      <c r="E15" s="22"/>
      <c r="H15" s="17"/>
      <c r="I15" s="17"/>
    </row>
    <row r="16" spans="1:9" ht="15" customHeight="1" x14ac:dyDescent="0.25">
      <c r="A16" s="7" t="s">
        <v>52</v>
      </c>
      <c r="B16" s="7" t="s">
        <v>53</v>
      </c>
      <c r="C16" s="7"/>
      <c r="D16" s="7"/>
      <c r="H16" s="17"/>
      <c r="I16" s="17"/>
    </row>
    <row r="17" spans="1:9" ht="15" customHeight="1" x14ac:dyDescent="0.25">
      <c r="A17" s="4" t="s">
        <v>54</v>
      </c>
      <c r="B17" s="4" t="s">
        <v>55</v>
      </c>
      <c r="C17" s="15">
        <v>50551270446</v>
      </c>
      <c r="D17" s="15">
        <v>50527731307</v>
      </c>
      <c r="H17" s="17"/>
      <c r="I17" s="17"/>
    </row>
    <row r="18" spans="1:9" ht="15" customHeight="1" x14ac:dyDescent="0.25">
      <c r="A18" s="4" t="s">
        <v>56</v>
      </c>
      <c r="B18" s="4" t="s">
        <v>57</v>
      </c>
      <c r="C18" s="15">
        <v>50381314161</v>
      </c>
      <c r="D18" s="15">
        <v>50381314161</v>
      </c>
      <c r="H18" s="17"/>
      <c r="I18" s="17"/>
    </row>
    <row r="19" spans="1:9" ht="15" customHeight="1" x14ac:dyDescent="0.25">
      <c r="A19" s="7" t="s">
        <v>58</v>
      </c>
      <c r="B19" s="7" t="s">
        <v>30</v>
      </c>
      <c r="C19" s="7"/>
      <c r="D19" s="7"/>
      <c r="H19" s="17"/>
      <c r="I19" s="17"/>
    </row>
    <row r="20" spans="1:9" ht="15" customHeight="1" x14ac:dyDescent="0.25">
      <c r="A20" s="4" t="s">
        <v>59</v>
      </c>
      <c r="B20" s="4" t="s">
        <v>32</v>
      </c>
      <c r="C20" s="9"/>
      <c r="D20" s="9"/>
      <c r="H20" s="17"/>
      <c r="I20" s="17"/>
    </row>
    <row r="21" spans="1:9" ht="15" customHeight="1" x14ac:dyDescent="0.25">
      <c r="A21" s="4" t="s">
        <v>60</v>
      </c>
      <c r="B21" s="4" t="s">
        <v>34</v>
      </c>
      <c r="C21" s="9"/>
      <c r="D21" s="9"/>
      <c r="H21" s="17"/>
      <c r="I21" s="17"/>
    </row>
    <row r="22" spans="1:9" ht="15" customHeight="1" x14ac:dyDescent="0.25">
      <c r="A22" s="4" t="s">
        <v>61</v>
      </c>
      <c r="B22" s="4" t="s">
        <v>36</v>
      </c>
      <c r="C22" s="12">
        <v>0</v>
      </c>
      <c r="D22" s="12">
        <v>0</v>
      </c>
      <c r="H22" s="17"/>
      <c r="I22" s="17"/>
    </row>
    <row r="23" spans="1:9" ht="15" customHeight="1" x14ac:dyDescent="0.25">
      <c r="A23" s="7" t="s">
        <v>62</v>
      </c>
      <c r="B23" s="7" t="s">
        <v>63</v>
      </c>
      <c r="C23" s="7"/>
      <c r="D23" s="7"/>
    </row>
    <row r="24" spans="1:9" ht="15" customHeight="1" x14ac:dyDescent="0.25">
      <c r="A24" s="7" t="s">
        <v>8</v>
      </c>
      <c r="B24" s="7" t="s">
        <v>38</v>
      </c>
      <c r="C24" s="7"/>
      <c r="D24" s="7"/>
    </row>
    <row r="25" spans="1:9" ht="15" customHeight="1" x14ac:dyDescent="0.25">
      <c r="A25" s="7" t="s">
        <v>9</v>
      </c>
      <c r="B25" s="7" t="s">
        <v>42</v>
      </c>
      <c r="C25" s="7"/>
      <c r="D25" s="7"/>
    </row>
    <row r="26" spans="1:9" ht="15" customHeight="1" x14ac:dyDescent="0.25">
      <c r="A26" s="7" t="s">
        <v>10</v>
      </c>
      <c r="B26" s="7" t="s">
        <v>64</v>
      </c>
      <c r="C26" s="7"/>
      <c r="D26" s="7"/>
    </row>
    <row r="27" spans="1:9" ht="15" customHeight="1" x14ac:dyDescent="0.25">
      <c r="A27" s="7" t="s">
        <v>50</v>
      </c>
      <c r="B27" s="7" t="s">
        <v>65</v>
      </c>
      <c r="C27" s="7"/>
      <c r="D27" s="7"/>
    </row>
    <row r="28" spans="1:9" ht="15" customHeight="1" x14ac:dyDescent="0.25">
      <c r="A28" s="4" t="s">
        <v>66</v>
      </c>
      <c r="B28" s="4" t="s">
        <v>67</v>
      </c>
      <c r="C28" s="4"/>
      <c r="D28" s="4"/>
    </row>
    <row r="29" spans="1:9" ht="15" customHeight="1" x14ac:dyDescent="0.25">
      <c r="A29" s="4" t="s">
        <v>68</v>
      </c>
      <c r="B29" s="4" t="s">
        <v>69</v>
      </c>
      <c r="C29" s="4"/>
      <c r="D29" s="4"/>
    </row>
    <row r="30" spans="1:9" ht="15" customHeight="1" x14ac:dyDescent="0.25">
      <c r="A30" s="7" t="s">
        <v>52</v>
      </c>
      <c r="B30" s="7" t="s">
        <v>70</v>
      </c>
      <c r="C30" s="7"/>
      <c r="D30" s="7"/>
    </row>
    <row r="31" spans="1:9" ht="15" customHeight="1" x14ac:dyDescent="0.25">
      <c r="A31" s="4" t="s">
        <v>54</v>
      </c>
      <c r="B31" s="4" t="s">
        <v>55</v>
      </c>
      <c r="C31" s="4"/>
      <c r="D31" s="4"/>
    </row>
    <row r="32" spans="1:9" ht="15" customHeight="1" x14ac:dyDescent="0.25">
      <c r="A32" s="4" t="s">
        <v>56</v>
      </c>
      <c r="B32" s="4" t="s">
        <v>57</v>
      </c>
      <c r="C32" s="4"/>
      <c r="D32" s="4"/>
    </row>
    <row r="33" spans="1:4" ht="15" customHeight="1" x14ac:dyDescent="0.25">
      <c r="A33" s="33" t="s">
        <v>71</v>
      </c>
      <c r="B33" s="33"/>
      <c r="C33" s="33"/>
      <c r="D33" s="33"/>
    </row>
    <row r="34" spans="1:4" ht="15" customHeight="1" x14ac:dyDescent="0.25">
      <c r="A34" s="33" t="s">
        <v>72</v>
      </c>
      <c r="B34" s="33"/>
      <c r="C34" s="33"/>
      <c r="D34" s="33"/>
    </row>
  </sheetData>
  <mergeCells count="2">
    <mergeCell ref="A33:D33"/>
    <mergeCell ref="A34:D34"/>
  </mergeCells>
  <pageMargins left="0.75" right="0.75" top="1" bottom="1" header="0.5" footer="0.5"/>
  <pageSetup scale="39" orientation="portrait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D30" sqref="D30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5</v>
      </c>
      <c r="B1" s="6" t="s">
        <v>73</v>
      </c>
      <c r="C1" s="6" t="s">
        <v>6</v>
      </c>
    </row>
    <row r="2" spans="1:3" ht="15" customHeight="1" x14ac:dyDescent="0.25">
      <c r="A2" s="4" t="s">
        <v>74</v>
      </c>
      <c r="B2" s="4" t="s">
        <v>74</v>
      </c>
      <c r="C2" s="4" t="s">
        <v>74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2),",'Row':",ROW(QuyDinhGia_HangNgay!C2),",","'Format':'numberic'",",'Value':'",SUBSTITUTE(QuyDinhGia_HangNgay!C2,"'","\'"),"','TargetCode':''}")</f>
        <v>{'SheetId':'532945ab-6ee2-445c-968d-e7f02eb76aac','UId':'45b08bd2-96ec-4c18-a8e8-9e7e47bac452','Col':3,'Row':2,'Format':'numberic','Value':'','TargetCode':''}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2),",'Row':",ROW(QuyDinhGia_HangNgay!D2),",","'Format':'numberic'",",'Value':'",SUBSTITUTE(QuyDinhGia_HangNgay!D2,"'","\'"),"','TargetCode':''}")</f>
        <v>{'SheetId':'532945ab-6ee2-445c-968d-e7f02eb76aac','UId':'d132f729-b6c1-49cf-b9f5-ab3e04e5d79b','Col':4,'Row':2,'Format':'numberic','Value':'','TargetCode':''}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3),",'Row':",ROW(QuyDinhGia_HangNgay!C3),",","'Format':'numberic'",",'Value':'",SUBSTITUTE(QuyDinhGia_HangNgay!C3,"'","\'"),"','TargetCode':''}")</f>
        <v>{'SheetId':'532945ab-6ee2-445c-968d-e7f02eb76aac','UId':'1f175759-6dcd-4ce2-a463-54620d3cec54','Col':3,'Row':3,'Format':'numberic','Value':'','TargetCode':''}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3),",'Row':",ROW(QuyDinhGia_HangNgay!D3),",","'Format':'numberic'",",'Value':'",SUBSTITUTE(QuyDinhGia_HangNgay!D3,"'","\'"),"','TargetCode':''}")</f>
        <v>{'SheetId':'532945ab-6ee2-445c-968d-e7f02eb76aac','UId':'df63451e-4881-4f55-9d40-3ad3e6256289','Col':4,'Row':3,'Format':'numberic','Value':'','TargetCode':''}</v>
      </c>
    </row>
    <row r="5" spans="1:1" x14ac:dyDescent="0.2">
      <c r="A5" t="str">
        <f>CONCATENATE("{'SheetId':'532945ab-6ee2-445c-968d-e7f02eb76aac'",",","'UId':'2eff2f57-bc8b-45eb-a1ab-ce1a46dd2e39'",",'Col':",COLUMN(QuyDinhGia_HangNgay!C4),",'Row':",ROW(QuyDinhGia_HangNgay!C4),",","'Format':'numberic'",",'Value':'",SUBSTITUTE(QuyDinhGia_HangNgay!C4,"'","\'"),"','TargetCode':''}")</f>
        <v>{'SheetId':'532945ab-6ee2-445c-968d-e7f02eb76aac','UId':'2eff2f57-bc8b-45eb-a1ab-ce1a46dd2e39','Col':3,'Row':4,'Format':'numberic','Value':'','TargetCode':''}</v>
      </c>
    </row>
    <row r="6" spans="1:1" x14ac:dyDescent="0.2">
      <c r="A6" t="str">
        <f>CONCATENATE("{'SheetId':'532945ab-6ee2-445c-968d-e7f02eb76aac'",",","'UId':'14241584-115f-4a0b-853a-c294e7421148'",",'Col':",COLUMN(QuyDinhGia_HangNgay!D4),",'Row':",ROW(QuyDinhGia_HangNgay!D4),",","'Format':'numberic'",",'Value':'",SUBSTITUTE(QuyDinhGia_HangNgay!D4,"'","\'"),"','TargetCode':''}")</f>
        <v>{'SheetId':'532945ab-6ee2-445c-968d-e7f02eb76aac','UId':'14241584-115f-4a0b-853a-c294e7421148','Col':4,'Row':4,'Format':'numberic','Value':'','TargetCode':''}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5),",'Row':",ROW(QuyDinhGia_HangNgay!C5),",","'Format':'numberic'",",'Value':'",SUBSTITUTE(QuyDinhGia_HangNgay!C5,"'","\'"),"','TargetCode':''}")</f>
        <v>{'SheetId':'532945ab-6ee2-445c-968d-e7f02eb76aac','UId':'8922bb11-1c36-45a2-b95e-d93a0bfb38a0','Col':3,'Row':5,'Format':'numberic','Value':'','TargetCode':''}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5),",'Row':",ROW(QuyDinhGia_HangNgay!D5),",","'Format':'numberic'",",'Value':'",SUBSTITUTE(QuyDinhGia_HangNgay!D5,"'","\'"),"','TargetCode':''}")</f>
        <v>{'SheetId':'532945ab-6ee2-445c-968d-e7f02eb76aac','UId':'0386b55c-340a-4ccd-b981-23c5ede5d6b8','Col':4,'Row':5,'Format':'numberic','Value':'','TargetCode':''}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6),",'Row':",ROW(QuyDinhGia_HangNgay!C6),",","'Format':'numberic'",",'Value':'",SUBSTITUTE(QuyDinhGia_HangNgay!C6,"'","\'"),"','TargetCode':''}")</f>
        <v>{'SheetId':'532945ab-6ee2-445c-968d-e7f02eb76aac','UId':'52cfa2aa-2e4e-4d9b-aa94-408ee6db76ba','Col':3,'Row':6,'Format':'numberic','Value':'','TargetCode':''}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6),",'Row':",ROW(QuyDinhGia_HangNgay!D6),",","'Format':'numberic'",",'Value':'",SUBSTITUTE(QuyDinhGia_HangNgay!D6,"'","\'"),"','TargetCode':''}")</f>
        <v>{'SheetId':'532945ab-6ee2-445c-968d-e7f02eb76aac','UId':'9a5146c2-fdd2-41ce-9041-29ea7556319e','Col':4,'Row':6,'Format':'numberic','Value':'','TargetCode':''}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7),",'Row':",ROW(QuyDinhGia_HangNgay!C7),",","'Format':'numberic'",",'Value':'",SUBSTITUTE(QuyDinhGia_HangNgay!C7,"'","\'"),"','TargetCode':''}")</f>
        <v>{'SheetId':'532945ab-6ee2-445c-968d-e7f02eb76aac','UId':'0122b8e6-6e98-44a3-b5f5-62119cc28b58','Col':3,'Row':7,'Format':'numberic','Value':'','TargetCode':''}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7),",'Row':",ROW(QuyDinhGia_HangNgay!D7),",","'Format':'numberic'",",'Value':'",SUBSTITUTE(QuyDinhGia_HangNgay!D7,"'","\'"),"','TargetCode':''}")</f>
        <v>{'SheetId':'532945ab-6ee2-445c-968d-e7f02eb76aac','UId':'168f3043-fb6e-4c8d-b2e8-aadbc57d62ae','Col':4,'Row':7,'Format':'numberic','Value':'','TargetCode':''}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8),",'Row':",ROW(QuyDinhGia_HangNgay!C8),",","'Format':'numberic'",",'Value':'",SUBSTITUTE(QuyDinhGia_HangNgay!C8,"'","\'"),"','TargetCode':''}")</f>
        <v>{'SheetId':'532945ab-6ee2-445c-968d-e7f02eb76aac','UId':'dc373327-812c-4574-a89b-45e7962c83f9','Col':3,'Row':8,'Format':'numberic','Value':'','TargetCode':''}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8),",'Row':",ROW(QuyDinhGia_HangNgay!D8),",","'Format':'numberic'",",'Value':'",SUBSTITUTE(QuyDinhGia_HangNgay!D8,"'","\'"),"','TargetCode':''}")</f>
        <v>{'SheetId':'532945ab-6ee2-445c-968d-e7f02eb76aac','UId':'61429e25-1f7f-4225-afcd-4f77120fa043','Col':4,'Row':8,'Format':'numberic','Value':'','TargetCode':''}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9),",'Row':",ROW(QuyDinhGia_HangNgay!C9),",","'Format':'numberic'",",'Value':'",SUBSTITUTE(QuyDinhGia_HangNgay!C9,"'","\'"),"','TargetCode':''}")</f>
        <v>{'SheetId':'532945ab-6ee2-445c-968d-e7f02eb76aac','UId':'edff4b95-f346-4d9f-b0ef-26cf1f17b229','Col':3,'Row':9,'Format':'numberic','Value':'','TargetCode':''}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9),",'Row':",ROW(QuyDinhGia_HangNgay!D9),",","'Format':'numberic'",",'Value':'",SUBSTITUTE(QuyDinhGia_HangNgay!D9,"'","\'"),"','TargetCode':''}")</f>
        <v>{'SheetId':'532945ab-6ee2-445c-968d-e7f02eb76aac','UId':'2d8d3015-7339-4a4c-89aa-d8c5184315f6','Col':4,'Row':9,'Format':'numberic','Value':'','TargetCode':''}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{'SheetId':'0f0a93f5-60f7-4c27-9121-9ea290dd8334','UId':'7d8df9de-6ec3-46c6-a9cb-3bb3debdabc3','Col':3,'Row':4,'Format':'numberic','Value':'50527731307','TargetCode':''}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{'SheetId':'0f0a93f5-60f7-4c27-9121-9ea290dd8334','UId':'6878300a-c20f-462d-9746-1f03421f3475','Col':4,'Row':4,'Format':'numberic','Value':'50471875331','TargetCode':''}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{'SheetId':'0f0a93f5-60f7-4c27-9121-9ea290dd8334','UId':'cc99c128-86ca-47ff-b226-95c60d9beb91','Col':3,'Row':6,'Format':'numberic','Value':'10002.88','TargetCode':''}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{'SheetId':'0f0a93f5-60f7-4c27-9121-9ea290dd8334','UId':'c3bfcec2-e653-4f82-860b-803225fef5d1','Col':4,'Row':6,'Format':'numberic','Value':'9992.2','TargetCode':''}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{'SheetId':'0f0a93f5-60f7-4c27-9121-9ea290dd8334','UId':'1a4c42c9-725c-46f6-8a85-4bdbfb1f8740','Col':3,'Row':8,'Format':'numberic','Value':'50551270446','TargetCode':''}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{'SheetId':'0f0a93f5-60f7-4c27-9121-9ea290dd8334','UId':'102a5969-ecf0-48a6-9b4c-2ef748e27d05','Col':4,'Row':8,'Format':'numberic','Value':'50527731307','TargetCode':''}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{'SheetId':'0f0a93f5-60f7-4c27-9121-9ea290dd8334','UId':'0adef1d5-524d-427d-84c0-491fb70d8521','Col':3,'Row':10,'Format':'numberic','Value':'10005.02','TargetCode':''}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{'SheetId':'0f0a93f5-60f7-4c27-9121-9ea290dd8334','UId':'dfb17dcf-c5ba-4757-9b28-e20992bc4553','Col':4,'Row':10,'Format':'numberic','Value':'10002.88','TargetCode':''}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{'SheetId':'0f0a93f5-60f7-4c27-9121-9ea290dd8334','UId':'8c1be6bf-76a4-42d7-9fe4-f4822068d5a4','Col':3,'Row':11,'Format':'numberic','Value':'23539139','TargetCode':''}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{'SheetId':'0f0a93f5-60f7-4c27-9121-9ea290dd8334','UId':'45174d06-2d38-411d-96aa-79e2629d72fe','Col':4,'Row':11,'Format':'numberic','Value':'55855976','TargetCode':''}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{'SheetId':'0f0a93f5-60f7-4c27-9121-9ea290dd8334','UId':'47189bce-6760-48da-9fba-cbd16cc1da69','Col':3,'Row':12,'Format':'numberic','Value':'10851470','TargetCode':''}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{'SheetId':'0f0a93f5-60f7-4c27-9121-9ea290dd8334','UId':'54b90877-796c-44fd-b01c-bac401362c90','Col':4,'Row':12,'Format':'numberic','Value':'53956446','TargetCode':''}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{'SheetId':'0f0a93f5-60f7-4c27-9121-9ea290dd8334','UId':'b596263e-ac83-4575-a696-5d078fa3d3e4','Col':3,'Row':13,'Format':'numberic','Value':'12687669','TargetCode':''}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{'SheetId':'0f0a93f5-60f7-4c27-9121-9ea290dd8334','UId':'97dfbdb2-a540-49b5-997a-79b58e09a2ce','Col':4,'Row':13,'Format':'numberic','Value':'1899530','TargetCode':''}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{'SheetId':'0f0a93f5-60f7-4c27-9121-9ea290dd8334','UId':'99c444f1-5fe2-45a1-82fa-ae77b2e76c8c','Col':3,'Row':15,'Format':'numberic','Value':'2.14','TargetCode':''}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{'SheetId':'0f0a93f5-60f7-4c27-9121-9ea290dd8334','UId':'3c320467-dbd9-42b8-b876-53a4718cfc56','Col':4,'Row':15,'Format':'numberic','Value':'10.68','TargetCode':''}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{'SheetId':'0f0a93f5-60f7-4c27-9121-9ea290dd8334','UId':'b5f075a6-84c7-47a7-aca6-304f3e7f098b','Col':3,'Row':17,'Format':'numberic','Value':'50551270446','TargetCode':''}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{'SheetId':'0f0a93f5-60f7-4c27-9121-9ea290dd8334','UId':'4a3b5e69-6655-4a3c-91ad-151d0daffbbe','Col':4,'Row':17,'Format':'numberic','Value':'50527731307','TargetCode':''}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{'SheetId':'0f0a93f5-60f7-4c27-9121-9ea290dd8334','UId':'bc8aae90-3d32-424c-89d6-00637a1a5749','Col':3,'Row':18,'Format':'numberic','Value':'50381314161','TargetCode':''}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{'SheetId':'0f0a93f5-60f7-4c27-9121-9ea290dd8334','UId':'0712758c-ed69-4c11-ad9c-a1786f232e94','Col':4,'Row':18,'Format':'numberic','Value':'50381314161','TargetCode':''}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{'SheetId':'0f0a93f5-60f7-4c27-9121-9ea290dd8334','UId':'17834fd5-1e27-40b9-8148-68fc4fbf1c12','Col':3,'Row':22,'Format':'numberic','Value':'0','TargetCode':''}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{'SheetId':'0f0a93f5-60f7-4c27-9121-9ea290dd8334','UId':'e387b061-10a9-488c-9da4-acb1bc80e5aa','Col':4,'Row':22,'Format':'numberic','Value':'0','TargetCode':''}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Tong quan</vt:lpstr>
      <vt:lpstr>QuyDinhGia_HangNgay</vt:lpstr>
      <vt:lpstr>QuyDinhGia_Khac</vt:lpstr>
      <vt:lpstr>PhanHoiNHGS_06281</vt:lpstr>
      <vt:lpstr>SheetHidden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TRINH THI QUYNH</dc:creator>
  <cp:lastModifiedBy>NGUYEN THI NGOC HUYEN</cp:lastModifiedBy>
  <cp:lastPrinted>2026-07-28T03:58:58Z</cp:lastPrinted>
  <dcterms:created xsi:type="dcterms:W3CDTF">2021-05-17T07:04:34Z</dcterms:created>
  <dcterms:modified xsi:type="dcterms:W3CDTF">2026-07-30T07:08:23Z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