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L19" i="2" l="1"/>
  <c r="L20" i="2"/>
  <c r="L21" i="2"/>
  <c r="L22" i="2"/>
  <c r="L23" i="2"/>
  <c r="L24" i="2"/>
  <c r="L25" i="2"/>
  <c r="L26" i="2"/>
  <c r="L27" i="2"/>
  <c r="L28" i="2"/>
  <c r="L29" i="2"/>
  <c r="L30" i="2"/>
  <c r="L31" i="2"/>
  <c r="L32" i="2"/>
  <c r="L33" i="2"/>
  <c r="L34" i="2"/>
  <c r="L35" i="2"/>
  <c r="L36" i="2"/>
  <c r="L18" i="2"/>
  <c r="F35" i="2" l="1"/>
  <c r="F36" i="2" s="1"/>
  <c r="H35" i="2"/>
  <c r="I35" i="2" s="1"/>
  <c r="H29" i="2"/>
  <c r="H27" i="2"/>
  <c r="I27" i="2" s="1"/>
  <c r="H25" i="2"/>
  <c r="I25" i="2" s="1"/>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<sst xmlns="http://schemas.openxmlformats.org/spreadsheetml/2006/main" count="58" uniqueCount="52">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</sst>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38">
    <font>
      <sz val="11"/>
      <color theme="1"/>
      <name val="Calibri"/>
      <family val="2"/>
      <scheme val="minor"/>
    </font>
    <font>
      <sz val="11"/>
      <color theme="1"/>
      <name val="Calibri"/>
      <family val="2"/>
      <scheme val="minor"/>
    </font>
    <font>
      <b/>
      <i/>
      <sz val="11"/>
      <color indexed="8"/>
      <name val="Times New Roman"/>
      <family val="1"/>
    </font>
    <font>
      <sz val="11"/>
      <name val="Times New Roman"/>
      <family val="1"/>
    </font>
    <font>
      <sz val="11"/>
      <color theme="1"/>
      <name val="Times New Roman"/>
      <family val="1"/>
    </font>
    <font>
      <i/>
      <sz val="11"/>
      <color indexed="8"/>
      <name val="Times New Roman"/>
      <family val="1"/>
    </font>
    <font>
      <b/>
      <sz val="12"/>
      <color indexed="8"/>
      <name val="Times New Roman"/>
      <family val="1"/>
    </font>
    <font>
      <b/>
      <sz val="12"/>
      <name val="Times New Roman"/>
      <family val="1"/>
    </font>
    <font>
      <b/>
      <sz val="12"/>
      <color rgb="FFFF0000"/>
      <name val="Times New Roman"/>
      <family val="1"/>
    </font>
    <font>
      <b/>
      <sz val="11"/>
      <color indexed="8"/>
      <name val="Times New Roman"/>
      <family val="1"/>
    </font>
    <font>
      <sz val="10"/>
      <name val="Arial"/>
      <family val="2"/>
    </font>
    <font>
      <sz val="12"/>
      <color indexed="8"/>
      <name val="Times New Roman"/>
      <family val="1"/>
    </font>
    <font>
      <sz val="12"/>
      <color rgb="FFFF0000"/>
      <name val="Times New Roman"/>
      <family val="1"/>
    </font>
    <font>
      <sz val="12"/>
      <name val="Times New Roman"/>
      <family val="1"/>
    </font>
    <font>
      <b/>
      <i/>
      <sz val="12"/>
      <color indexed="8"/>
      <name val="Times New Roman"/>
      <family val="1"/>
    </font>
    <font>
      <i/>
      <sz val="12"/>
      <color indexed="8"/>
      <name val="Times New Roman"/>
      <family val="1"/>
    </font>
    <font>
      <sz val="12"/>
      <color theme="1"/>
      <name val="Times New Roman"/>
      <family val="1"/>
    </font>
    <font>
      <i/>
      <sz val="12"/>
      <name val="Times New Roman"/>
      <family val="1"/>
    </font>
    <font>
      <sz val="12"/>
      <name val=".VnTime"/>
      <family val="2"/>
    </font>
    <font>
      <b/>
      <sz val="12"/>
      <color theme="1"/>
      <name val="Times New Roman"/>
      <family val="1"/>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43" fontId="10"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8" fillId="0" borderId="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16" applyNumberFormat="0" applyAlignment="0" applyProtection="0"/>
    <xf numFmtId="0" fontId="29" fillId="7" borderId="17" applyNumberFormat="0" applyAlignment="0" applyProtection="0"/>
    <xf numFmtId="0" fontId="30" fillId="7" borderId="16" applyNumberFormat="0" applyAlignment="0" applyProtection="0"/>
    <xf numFmtId="0" fontId="31" fillId="0" borderId="18" applyNumberFormat="0" applyFill="0" applyAlignment="0" applyProtection="0"/>
    <xf numFmtId="0" fontId="32" fillId="8" borderId="19" applyNumberFormat="0" applyAlignment="0" applyProtection="0"/>
    <xf numFmtId="0" fontId="33" fillId="0" borderId="0" applyNumberFormat="0" applyFill="0" applyBorder="0" applyAlignment="0" applyProtection="0"/>
    <xf numFmtId="0" fontId="1" fillId="9" borderId="20" applyNumberFormat="0" applyFont="0" applyAlignment="0" applyProtection="0"/>
    <xf numFmtId="0" fontId="34" fillId="0" borderId="0" applyNumberFormat="0" applyFill="0" applyBorder="0" applyAlignment="0" applyProtection="0"/>
    <xf numFmtId="0" fontId="35" fillId="0" borderId="21" applyNumberFormat="0" applyFill="0" applyAlignment="0" applyProtection="0"/>
    <xf numFmtId="0" fontId="36"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6" fillId="25" borderId="0" applyNumberFormat="0" applyBorder="0" applyAlignment="0" applyProtection="0"/>
    <xf numFmtId="0" fontId="36"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6" fillId="29" borderId="0" applyNumberFormat="0" applyBorder="0" applyAlignment="0" applyProtection="0"/>
    <xf numFmtId="0" fontId="36"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6" fillId="33" borderId="0" applyNumberFormat="0" applyBorder="0" applyAlignment="0" applyProtection="0"/>
    <xf numFmtId="0" fontId="37"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10" fillId="0" borderId="0"/>
  </cellStyleXfs>
  <cellXfs count="105">
    <xf numFmtId="0" fontId="0" fillId="0" borderId="0" xfId="0"/>
    <xf numFmtId="0" fontId="4" fillId="2" borderId="0" xfId="4" applyFont="1" applyFill="1"/>
    <xf numFmtId="0" fontId="4" fillId="2" borderId="0" xfId="4" applyFont="1" applyFill="1" applyAlignment="1">
      <alignment horizontal="right"/>
    </xf>
    <xf numFmtId="0" fontId="7" fillId="2" borderId="0" xfId="3" applyFont="1" applyFill="1" applyAlignment="1"/>
    <xf numFmtId="0" fontId="7" fillId="2" borderId="0" xfId="3" applyFont="1" applyFill="1" applyAlignment="1">
      <alignment horizontal="center"/>
    </xf>
    <xf numFmtId="0" fontId="8" fillId="2" borderId="0" xfId="3" applyFont="1" applyFill="1" applyAlignment="1">
      <alignment horizontal="center"/>
    </xf>
    <xf numFmtId="0" fontId="5" fillId="2" borderId="0" xfId="3" applyFont="1" applyFill="1" applyAlignment="1">
      <alignment horizontal="center"/>
    </xf>
    <xf numFmtId="0" fontId="9" fillId="2" borderId="0" xfId="3" applyFont="1" applyFill="1" applyAlignment="1">
      <alignment horizontal="center"/>
    </xf>
    <xf numFmtId="166" fontId="9" fillId="2" borderId="0" xfId="5" applyNumberFormat="1" applyFont="1" applyFill="1" applyAlignment="1">
      <alignment horizontal="center"/>
    </xf>
    <xf numFmtId="0" fontId="11" fillId="2" borderId="0" xfId="3" applyFont="1" applyFill="1" applyAlignment="1">
      <alignment horizontal="center" vertical="center"/>
    </xf>
    <xf numFmtId="0" fontId="11" fillId="2" borderId="0" xfId="3" applyFont="1" applyFill="1" applyAlignment="1">
      <alignment horizontal="left" vertical="center" wrapText="1"/>
    </xf>
    <xf numFmtId="0" fontId="4" fillId="2" borderId="0" xfId="4" applyFont="1" applyFill="1" applyAlignment="1">
      <alignment vertical="center"/>
    </xf>
    <xf numFmtId="0" fontId="6" fillId="2" borderId="0" xfId="3" applyFont="1" applyFill="1" applyAlignment="1">
      <alignment horizontal="left" vertical="center" wrapText="1"/>
    </xf>
    <xf numFmtId="167" fontId="8" fillId="2" borderId="0" xfId="3" applyNumberFormat="1" applyFont="1" applyFill="1" applyAlignment="1">
      <alignment horizontal="left" wrapText="1"/>
    </xf>
    <xf numFmtId="3" fontId="6" fillId="2" borderId="0" xfId="3" applyNumberFormat="1" applyFont="1" applyFill="1" applyAlignment="1">
      <alignment wrapText="1"/>
    </xf>
    <xf numFmtId="0" fontId="11" fillId="2" borderId="0" xfId="3" applyFont="1" applyFill="1" applyAlignment="1">
      <alignment horizontal="center"/>
    </xf>
    <xf numFmtId="0" fontId="11" fillId="2" borderId="0" xfId="3" applyFont="1" applyFill="1" applyAlignment="1">
      <alignment horizontal="left" vertical="top" wrapText="1"/>
    </xf>
    <xf numFmtId="168" fontId="12" fillId="2" borderId="0" xfId="7" applyNumberFormat="1" applyFont="1" applyFill="1" applyAlignment="1">
      <alignment horizontal="left" vertical="top" wrapText="1"/>
    </xf>
    <xf numFmtId="169" fontId="6" fillId="2" borderId="0" xfId="3" applyNumberFormat="1" applyFont="1" applyFill="1" applyAlignment="1">
      <alignment horizontal="left" vertical="top" wrapText="1"/>
    </xf>
    <xf numFmtId="0" fontId="13" fillId="2" borderId="0" xfId="3" applyFont="1" applyFill="1"/>
    <xf numFmtId="166" fontId="14" fillId="0" borderId="0" xfId="5" applyNumberFormat="1" applyFont="1" applyFill="1" applyAlignment="1">
      <alignment horizontal="right" wrapText="1"/>
    </xf>
    <xf numFmtId="0" fontId="6" fillId="2" borderId="9" xfId="3" applyFont="1" applyFill="1" applyBorder="1" applyAlignment="1">
      <alignment horizontal="center" vertical="center" wrapText="1"/>
    </xf>
    <xf numFmtId="166" fontId="11" fillId="2" borderId="9" xfId="5" applyNumberFormat="1" applyFont="1" applyFill="1" applyBorder="1" applyAlignment="1">
      <alignment horizontal="center" vertical="center" wrapText="1"/>
    </xf>
    <xf numFmtId="0" fontId="11" fillId="2" borderId="9" xfId="3" applyFont="1" applyFill="1" applyBorder="1" applyAlignment="1">
      <alignment horizontal="center" vertical="center" wrapText="1"/>
    </xf>
    <xf numFmtId="0" fontId="11" fillId="2" borderId="10" xfId="3" applyFont="1" applyFill="1" applyBorder="1" applyAlignment="1">
      <alignment horizontal="center" vertical="center" wrapText="1"/>
    </xf>
    <xf numFmtId="166" fontId="16" fillId="2" borderId="9" xfId="7" applyNumberFormat="1" applyFont="1" applyFill="1" applyBorder="1" applyAlignment="1">
      <alignment horizontal="right" vertical="center" wrapText="1"/>
    </xf>
    <xf numFmtId="166" fontId="13" fillId="2" borderId="9" xfId="7" applyNumberFormat="1" applyFont="1" applyFill="1" applyBorder="1" applyAlignment="1">
      <alignment horizontal="right" vertical="center" wrapText="1"/>
    </xf>
    <xf numFmtId="43" fontId="16" fillId="2" borderId="9" xfId="7" applyNumberFormat="1" applyFont="1" applyFill="1" applyBorder="1" applyAlignment="1">
      <alignment horizontal="right" vertical="center" wrapText="1"/>
    </xf>
    <xf numFmtId="43" fontId="13" fillId="2" borderId="9" xfId="7" applyNumberFormat="1" applyFont="1" applyFill="1" applyBorder="1" applyAlignment="1">
      <alignment horizontal="right" vertical="center" wrapText="1"/>
    </xf>
    <xf numFmtId="0" fontId="11" fillId="2" borderId="9" xfId="3" applyFont="1" applyFill="1" applyBorder="1" applyAlignment="1">
      <alignment horizontal="center" vertical="justify" wrapText="1"/>
    </xf>
    <xf numFmtId="0" fontId="15" fillId="2" borderId="10" xfId="3" applyFont="1" applyFill="1" applyBorder="1" applyAlignment="1">
      <alignment vertical="center" wrapText="1"/>
    </xf>
    <xf numFmtId="0" fontId="6" fillId="2" borderId="10" xfId="3" applyFont="1" applyFill="1" applyBorder="1" applyAlignment="1">
      <alignment horizontal="center" vertical="justify" wrapText="1"/>
    </xf>
    <xf numFmtId="0" fontId="11" fillId="2" borderId="10" xfId="3" applyFont="1" applyFill="1" applyBorder="1" applyAlignment="1">
      <alignment horizontal="center" vertical="justify" wrapText="1"/>
    </xf>
    <xf numFmtId="0" fontId="6" fillId="2" borderId="9" xfId="3" applyFont="1" applyFill="1" applyBorder="1" applyAlignment="1">
      <alignment horizontal="center" vertical="justify" wrapText="1"/>
    </xf>
    <xf numFmtId="166" fontId="11" fillId="0" borderId="9" xfId="1" applyNumberFormat="1" applyFont="1" applyFill="1" applyBorder="1" applyAlignment="1">
      <alignment horizontal="center" vertical="center" wrapText="1"/>
    </xf>
    <xf numFmtId="43" fontId="11" fillId="0" borderId="9" xfId="1" applyNumberFormat="1" applyFont="1" applyFill="1" applyBorder="1" applyAlignment="1">
      <alignment vertical="center"/>
    </xf>
    <xf numFmtId="166" fontId="11" fillId="0" borderId="9" xfId="1" applyNumberFormat="1" applyFont="1" applyFill="1" applyBorder="1" applyAlignment="1">
      <alignment vertical="center"/>
    </xf>
    <xf numFmtId="10" fontId="11" fillId="0" borderId="9" xfId="2" applyNumberFormat="1" applyFont="1" applyFill="1" applyBorder="1" applyAlignment="1">
      <alignment vertical="center"/>
    </xf>
    <xf numFmtId="10" fontId="13" fillId="2" borderId="9" xfId="9" applyNumberFormat="1" applyFont="1" applyFill="1" applyBorder="1" applyAlignment="1">
      <alignment horizontal="right" vertical="center" wrapText="1"/>
    </xf>
    <xf numFmtId="166" fontId="12" fillId="2" borderId="9" xfId="7" applyNumberFormat="1" applyFont="1" applyFill="1" applyBorder="1" applyAlignment="1">
      <alignment horizontal="right" vertical="center" wrapText="1"/>
    </xf>
    <xf numFmtId="0" fontId="11" fillId="2" borderId="0" xfId="3" applyFont="1" applyFill="1" applyBorder="1" applyAlignment="1">
      <alignment horizontal="center" vertical="justify" wrapText="1"/>
    </xf>
    <xf numFmtId="0" fontId="15" fillId="2" borderId="0" xfId="3" applyFont="1" applyFill="1" applyBorder="1" applyAlignment="1">
      <alignment horizontal="left" vertical="center" wrapText="1"/>
    </xf>
    <xf numFmtId="166" fontId="12" fillId="2" borderId="0" xfId="7" applyNumberFormat="1" applyFont="1" applyFill="1" applyBorder="1" applyAlignment="1">
      <alignment horizontal="right" vertical="center" wrapText="1"/>
    </xf>
    <xf numFmtId="166" fontId="13" fillId="2" borderId="0" xfId="7" applyNumberFormat="1" applyFont="1" applyFill="1" applyBorder="1" applyAlignment="1">
      <alignment horizontal="right" vertical="center" wrapText="1"/>
    </xf>
    <xf numFmtId="0" fontId="7" fillId="2" borderId="0" xfId="10" applyFont="1" applyFill="1" applyAlignment="1">
      <alignment horizontal="left" vertical="center"/>
    </xf>
    <xf numFmtId="169" fontId="7" fillId="2" borderId="0" xfId="10" applyNumberFormat="1" applyFont="1" applyFill="1" applyAlignment="1">
      <alignment vertical="center"/>
    </xf>
    <xf numFmtId="169" fontId="7" fillId="2" borderId="0" xfId="10" applyNumberFormat="1" applyFont="1" applyFill="1" applyAlignment="1">
      <alignment vertical="center" wrapText="1"/>
    </xf>
    <xf numFmtId="166" fontId="17" fillId="2" borderId="0" xfId="5" applyNumberFormat="1" applyFont="1" applyFill="1" applyBorder="1" applyAlignment="1">
      <alignment vertical="center" wrapText="1"/>
    </xf>
    <xf numFmtId="2" fontId="7" fillId="2" borderId="0" xfId="10" applyNumberFormat="1" applyFont="1" applyFill="1" applyAlignment="1">
      <alignment horizontal="center" vertical="center"/>
    </xf>
    <xf numFmtId="2" fontId="13" fillId="2" borderId="0" xfId="10" applyNumberFormat="1" applyFont="1" applyFill="1" applyAlignment="1">
      <alignment vertical="center"/>
    </xf>
    <xf numFmtId="166" fontId="13" fillId="2" borderId="0" xfId="5" applyNumberFormat="1" applyFont="1" applyFill="1" applyAlignment="1">
      <alignment horizontal="center" vertical="center"/>
    </xf>
    <xf numFmtId="0" fontId="7" fillId="2" borderId="3" xfId="10" applyNumberFormat="1" applyFont="1" applyFill="1" applyBorder="1" applyAlignment="1">
      <alignment vertical="center"/>
    </xf>
    <xf numFmtId="166" fontId="7" fillId="2" borderId="0" xfId="5" applyNumberFormat="1" applyFont="1" applyFill="1" applyAlignment="1">
      <alignment vertical="center"/>
    </xf>
    <xf numFmtId="0" fontId="19" fillId="2" borderId="0" xfId="4" applyFont="1" applyFill="1"/>
    <xf numFmtId="166" fontId="20" fillId="2" borderId="0" xfId="5" applyNumberFormat="1" applyFont="1" applyFill="1" applyAlignment="1">
      <alignment horizontal="center" vertical="center"/>
    </xf>
    <xf numFmtId="2" fontId="7" fillId="2" borderId="0" xfId="10" applyNumberFormat="1" applyFont="1" applyFill="1" applyAlignment="1">
      <alignment vertical="center"/>
    </xf>
    <xf numFmtId="2" fontId="3" fillId="2" borderId="0" xfId="10" applyNumberFormat="1" applyFont="1" applyFill="1" applyAlignment="1">
      <alignment vertical="center"/>
    </xf>
    <xf numFmtId="0" fontId="20" fillId="2" borderId="0" xfId="10" applyFont="1" applyFill="1" applyAlignment="1">
      <alignment vertical="center"/>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5" fillId="2" borderId="11" xfId="3" applyFont="1" applyFill="1" applyBorder="1" applyAlignment="1">
      <alignment horizontal="left" vertical="center" wrapText="1"/>
    </xf>
    <xf numFmtId="166" fontId="13" fillId="2" borderId="9" xfId="8" applyNumberFormat="1" applyFont="1" applyFill="1" applyBorder="1" applyAlignment="1">
      <alignment horizontal="right" vertical="center" wrapText="1"/>
    </xf>
    <xf numFmtId="0" fontId="11" fillId="2" borderId="9"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2" fontId="13" fillId="2" borderId="7" xfId="10" applyNumberFormat="1" applyFont="1" applyFill="1" applyBorder="1" applyAlignment="1">
      <alignment vertical="center"/>
    </xf>
    <xf numFmtId="166" fontId="3" fillId="2" borderId="0" xfId="5" applyNumberFormat="1" applyFont="1" applyFill="1" applyAlignment="1">
      <alignment horizontal="center" vertical="center"/>
    </xf>
    <xf numFmtId="0" fontId="6" fillId="34" borderId="1" xfId="3" applyFont="1" applyFill="1" applyBorder="1" applyAlignment="1">
      <alignment horizontal="center" vertical="center" wrapText="1"/>
    </xf>
    <xf numFmtId="166" fontId="6" fillId="34" borderId="1" xfId="5" applyNumberFormat="1" applyFont="1" applyFill="1" applyBorder="1" applyAlignment="1">
      <alignment horizontal="center" vertical="center" wrapText="1"/>
    </xf>
    <xf numFmtId="0" fontId="6" fillId="34" borderId="5" xfId="3" applyFont="1" applyFill="1" applyBorder="1" applyAlignment="1">
      <alignment horizontal="center" vertical="center" wrapText="1"/>
    </xf>
    <xf numFmtId="0" fontId="6" fillId="34" borderId="6" xfId="3" applyFont="1" applyFill="1" applyBorder="1" applyAlignment="1">
      <alignment horizontal="center" vertical="center" wrapText="1"/>
    </xf>
    <xf numFmtId="0" fontId="6" fillId="34" borderId="7" xfId="3" applyFont="1" applyFill="1" applyBorder="1" applyAlignment="1">
      <alignment horizontal="center" vertical="center" wrapText="1"/>
    </xf>
    <xf numFmtId="0" fontId="6" fillId="34" borderId="8" xfId="3" applyFont="1" applyFill="1" applyBorder="1" applyAlignment="1">
      <alignment horizontal="center" vertical="center" wrapText="1"/>
    </xf>
    <xf numFmtId="14" fontId="6" fillId="34" borderId="5" xfId="5" applyNumberFormat="1" applyFont="1" applyFill="1" applyBorder="1" applyAlignment="1">
      <alignment horizontal="center" vertical="center" wrapText="1"/>
    </xf>
    <xf numFmtId="0" fontId="11" fillId="2" borderId="11" xfId="3"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166" fontId="4" fillId="2" borderId="0" xfId="4" applyNumberFormat="1" applyFont="1" applyFill="1"/>
    <xf numFmtId="165" fontId="4" fillId="2" borderId="0" xfId="4" applyNumberFormat="1" applyFont="1" applyFill="1"/>
    <xf numFmtId="0" fontId="17" fillId="0" borderId="0" xfId="10" applyFont="1" applyFill="1" applyBorder="1" applyAlignment="1">
      <alignment horizontal="center" vertical="center" wrapText="1"/>
    </xf>
    <xf numFmtId="166" fontId="17" fillId="2" borderId="0" xfId="5" applyNumberFormat="1" applyFont="1" applyFill="1" applyBorder="1" applyAlignment="1">
      <alignment horizontal="left" vertical="center" wrapText="1"/>
    </xf>
    <xf numFmtId="0" fontId="7" fillId="2" borderId="0" xfId="10" applyNumberFormat="1" applyFont="1" applyFill="1" applyBorder="1" applyAlignment="1">
      <alignment vertical="center"/>
    </xf>
    <xf numFmtId="2" fontId="7" fillId="2" borderId="0" xfId="10" applyNumberFormat="1" applyFont="1" applyFill="1" applyAlignment="1">
      <alignment horizontal="center" vertical="center" wrapText="1"/>
    </xf>
    <xf numFmtId="0" fontId="11" fillId="2" borderId="1" xfId="3" applyFont="1" applyFill="1" applyBorder="1" applyAlignment="1">
      <alignment horizontal="center" vertical="justify" wrapText="1"/>
    </xf>
    <xf numFmtId="0" fontId="11" fillId="2" borderId="12" xfId="3" applyFont="1" applyFill="1" applyBorder="1" applyAlignment="1">
      <alignment horizontal="center" vertical="justify" wrapText="1"/>
    </xf>
    <xf numFmtId="0" fontId="11" fillId="2" borderId="5" xfId="3" applyFont="1" applyFill="1" applyBorder="1" applyAlignment="1">
      <alignment horizontal="center" vertical="justify" wrapText="1"/>
    </xf>
    <xf numFmtId="0" fontId="11" fillId="2" borderId="10" xfId="3" applyFont="1" applyFill="1" applyBorder="1" applyAlignment="1">
      <alignment horizontal="left" vertical="center" wrapText="1"/>
    </xf>
    <xf numFmtId="0" fontId="11" fillId="2" borderId="11" xfId="3" applyFont="1" applyFill="1" applyBorder="1" applyAlignment="1">
      <alignment horizontal="left" vertical="center" wrapText="1"/>
    </xf>
    <xf numFmtId="0" fontId="15" fillId="2" borderId="11" xfId="3" applyFont="1" applyFill="1" applyBorder="1" applyAlignment="1">
      <alignment horizontal="left" vertical="center" wrapText="1"/>
    </xf>
    <xf numFmtId="169" fontId="7" fillId="2" borderId="0" xfId="10" applyNumberFormat="1" applyFont="1" applyFill="1" applyAlignment="1">
      <alignment horizontal="center" vertical="center"/>
    </xf>
    <xf numFmtId="0" fontId="7" fillId="2" borderId="0" xfId="10" applyFont="1" applyFill="1" applyAlignment="1">
      <alignment horizontal="center" vertical="center"/>
    </xf>
    <xf numFmtId="169" fontId="7" fillId="2" borderId="0" xfId="10" applyNumberFormat="1" applyFont="1" applyFill="1" applyAlignment="1">
      <alignment horizontal="left" vertical="center" wrapText="1"/>
    </xf>
    <xf numFmtId="0" fontId="15" fillId="2" borderId="11" xfId="3" applyFont="1" applyFill="1" applyBorder="1" applyAlignment="1">
      <alignment vertical="center" wrapText="1"/>
    </xf>
    <xf numFmtId="0" fontId="6" fillId="2" borderId="10" xfId="3" applyFont="1" applyFill="1" applyBorder="1" applyAlignment="1">
      <alignment horizontal="left" vertical="center" wrapText="1"/>
    </xf>
    <xf numFmtId="0" fontId="15" fillId="2" borderId="22" xfId="3" applyFont="1" applyFill="1" applyBorder="1" applyAlignment="1">
      <alignment horizontal="left" vertical="center" wrapText="1"/>
    </xf>
    <xf numFmtId="0" fontId="6" fillId="34" borderId="2" xfId="3" applyFont="1" applyFill="1" applyBorder="1" applyAlignment="1">
      <alignment horizontal="center" vertical="center" wrapText="1"/>
    </xf>
    <xf numFmtId="0" fontId="6" fillId="34" borderId="3" xfId="3" applyFont="1" applyFill="1" applyBorder="1" applyAlignment="1">
      <alignment horizontal="center" vertical="center" wrapText="1"/>
    </xf>
    <xf numFmtId="0" fontId="6" fillId="34" borderId="4" xfId="3" applyFont="1" applyFill="1" applyBorder="1" applyAlignment="1">
      <alignment horizontal="center" vertical="center" wrapText="1"/>
    </xf>
    <xf numFmtId="3" fontId="6" fillId="2" borderId="0" xfId="6" applyNumberFormat="1" applyFont="1" applyFill="1" applyAlignment="1">
      <alignment horizontal="left" vertical="top" wrapText="1"/>
    </xf>
    <xf numFmtId="0" fontId="2" fillId="2" borderId="0" xfId="3" applyFont="1" applyFill="1" applyAlignment="1">
      <alignment horizontal="center" wrapText="1"/>
    </xf>
    <xf numFmtId="0" fontId="5" fillId="2" borderId="0" xfId="3" applyFont="1" applyFill="1" applyAlignment="1">
      <alignment horizontal="center" vertical="center" wrapText="1"/>
    </xf>
    <xf numFmtId="0" fontId="6" fillId="2" borderId="0" xfId="3" applyFont="1" applyFill="1" applyAlignment="1">
      <alignment horizontal="center" wrapText="1"/>
    </xf>
    <xf numFmtId="3" fontId="6" fillId="0" borderId="0" xfId="6" applyNumberFormat="1" applyFont="1" applyFill="1" applyAlignment="1">
      <alignment horizontal="left" vertical="top" wrapText="1"/>
    </xf>
    <xf numFmtId="3" fontId="11"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7" zoomScale="70" zoomScaleNormal="100" zoomScaleSheetLayoutView="70" workbookViewId="0">
      <selection activeCell="F18" sqref="F18:G36"/>
    </sheetView>
  </sheetViews>
  <sheetFormatPr defaultColWidth="9.140625" defaultRowHeight="15"/>
  <cols>
    <col min="1" max="1" width="5" style="1" customWidth="1"/>
    <col min="2" max="2" width="9.140625" style="1" customWidth="1"/>
    <col min="3" max="3" width="3.42578125" style="1" customWidth="1"/>
    <col min="4" max="4" width="48.7109375" style="1" customWidth="1"/>
    <col min="5" max="5" width="34.140625" style="1" customWidth="1"/>
    <col min="6" max="6" width="36.7109375" style="1" customWidth="1"/>
    <col min="7" max="7" width="38.42578125" style="1" customWidth="1"/>
    <col min="8" max="8" width="10.7109375" style="1" hidden="1" customWidth="1"/>
    <col min="9" max="9" width="12.5703125" style="1" hidden="1" customWidth="1"/>
    <col min="10" max="13" width="9.140625" style="1" hidden="1" customWidth="1"/>
    <col min="14" max="14" width="9.140625" style="1" customWidth="1"/>
    <col min="15" max="16384" width="9.140625" style="1"/>
  </cols>
  <sheetData>
    <row r="1" spans="2:7" ht="32.25" customHeight="1">
      <c r="B1" s="100" t="s">
        <v>0</v>
      </c>
      <c r="C1" s="100"/>
      <c r="D1" s="100"/>
      <c r="E1" s="100"/>
      <c r="F1" s="100"/>
      <c r="G1" s="100"/>
    </row>
    <row r="2" spans="2:7" ht="40.5" customHeight="1">
      <c r="B2" s="101" t="s">
        <v>1</v>
      </c>
      <c r="C2" s="101"/>
      <c r="D2" s="101"/>
      <c r="E2" s="101"/>
      <c r="F2" s="101"/>
      <c r="G2" s="101"/>
    </row>
    <row r="3" spans="2:7" ht="9" customHeight="1">
      <c r="G3" s="2"/>
    </row>
    <row r="4" spans="2:7" ht="19.5" customHeight="1">
      <c r="B4" s="102" t="s">
        <v>2</v>
      </c>
      <c r="C4" s="102"/>
      <c r="D4" s="102"/>
      <c r="E4" s="102"/>
      <c r="F4" s="102"/>
      <c r="G4" s="102"/>
    </row>
    <row r="5" spans="2:7" ht="15.6" customHeight="1">
      <c r="C5" s="3"/>
      <c r="D5" s="3"/>
      <c r="E5" s="4" t="s">
        <v>3</v>
      </c>
      <c r="F5" s="3"/>
      <c r="G5" s="3"/>
    </row>
    <row r="6" spans="2:7" ht="15.6" customHeight="1">
      <c r="B6" s="4"/>
      <c r="C6" s="4"/>
      <c r="D6" s="4"/>
      <c r="E6" s="5"/>
      <c r="F6" s="4"/>
      <c r="G6" s="4"/>
    </row>
    <row r="7" spans="2:7" ht="3" customHeight="1">
      <c r="B7" s="6"/>
      <c r="C7" s="6"/>
      <c r="D7" s="7"/>
      <c r="E7" s="7"/>
      <c r="F7" s="8"/>
      <c r="G7" s="8"/>
    </row>
    <row r="8" spans="2:7" s="11" customFormat="1" ht="34.5" customHeight="1">
      <c r="B8" s="9">
        <v>1</v>
      </c>
      <c r="C8" s="9"/>
      <c r="D8" s="10" t="s">
        <v>27</v>
      </c>
      <c r="E8" s="103" t="s">
        <v>28</v>
      </c>
      <c r="F8" s="103"/>
      <c r="G8" s="103"/>
    </row>
    <row r="9" spans="2:7" s="11" customFormat="1" ht="34.5" customHeight="1">
      <c r="B9" s="9">
        <v>2</v>
      </c>
      <c r="C9" s="9"/>
      <c r="D9" s="10" t="s">
        <v>29</v>
      </c>
      <c r="E9" s="104" t="s">
        <v>30</v>
      </c>
      <c r="F9" s="104"/>
      <c r="G9" s="104"/>
    </row>
    <row r="10" spans="2:7" s="11" customFormat="1" ht="34.5" customHeight="1">
      <c r="B10" s="9">
        <v>3</v>
      </c>
      <c r="C10" s="9"/>
      <c r="D10" s="10" t="s">
        <v>31</v>
      </c>
      <c r="E10" s="99" t="s">
        <v>32</v>
      </c>
      <c r="F10" s="99"/>
      <c r="G10" s="99"/>
    </row>
    <row r="11" spans="2:7" s="11" customFormat="1" ht="18.75" customHeight="1">
      <c r="B11" s="9">
        <v>5</v>
      </c>
      <c r="C11" s="9"/>
      <c r="D11" s="12" t="s">
        <v>4</v>
      </c>
      <c r="E11" s="13">
        <f>F15+1</f>
        <v>45958</v>
      </c>
      <c r="F11" s="14"/>
      <c r="G11" s="14"/>
    </row>
    <row r="12" spans="2:7" ht="18.75" customHeight="1">
      <c r="B12" s="15"/>
      <c r="C12" s="9"/>
      <c r="D12" s="16" t="s">
        <v>5</v>
      </c>
      <c r="E12" s="17">
        <f>+E11</f>
        <v>45958</v>
      </c>
      <c r="F12" s="18"/>
      <c r="G12" s="19"/>
    </row>
    <row r="13" spans="2:7" ht="12.75" customHeight="1">
      <c r="B13" s="9"/>
      <c r="C13" s="9"/>
      <c r="D13" s="19"/>
      <c r="E13" s="19"/>
      <c r="F13" s="19"/>
      <c r="G13" s="20" t="s">
        <v>6</v>
      </c>
    </row>
    <row r="14" spans="2:7" ht="31.5" customHeight="1">
      <c r="B14" s="68" t="s">
        <v>7</v>
      </c>
      <c r="C14" s="96" t="s">
        <v>8</v>
      </c>
      <c r="D14" s="97"/>
      <c r="E14" s="98"/>
      <c r="F14" s="69" t="s">
        <v>9</v>
      </c>
      <c r="G14" s="69" t="s">
        <v>9</v>
      </c>
    </row>
    <row r="15" spans="2:7" ht="16.5" customHeight="1">
      <c r="B15" s="70"/>
      <c r="C15" s="71"/>
      <c r="D15" s="72"/>
      <c r="E15" s="73"/>
      <c r="F15" s="74">
        <f>IF(WEEKDAY(G15)=4,WORKDAY(G15,3),WORKDAY(G15,2))</f>
        <v>45957</v>
      </c>
      <c r="G15" s="74">
        <v>45952</v>
      </c>
    </row>
    <row r="16" spans="2:7" ht="33" customHeight="1">
      <c r="B16" s="21" t="s">
        <v>10</v>
      </c>
      <c r="C16" s="87" t="s">
        <v>33</v>
      </c>
      <c r="D16" s="88"/>
      <c r="E16" s="88"/>
      <c r="F16" s="63"/>
      <c r="G16" s="75"/>
    </row>
    <row r="17" spans="2:12" ht="33" customHeight="1">
      <c r="B17" s="21">
        <v>1</v>
      </c>
      <c r="C17" s="87" t="s">
        <v>34</v>
      </c>
      <c r="D17" s="88"/>
      <c r="E17" s="88"/>
      <c r="F17" s="22"/>
      <c r="G17" s="22"/>
    </row>
    <row r="18" spans="2:12" ht="15.75">
      <c r="B18" s="23">
        <v>1.1000000000000001</v>
      </c>
      <c r="C18" s="24"/>
      <c r="D18" s="89" t="s">
        <v>11</v>
      </c>
      <c r="E18" s="89"/>
      <c r="F18" s="25">
        <v>69696500000</v>
      </c>
      <c r="G18" s="25">
        <v>69481508717</v>
      </c>
      <c r="K18" s="25">
        <v>69371008515</v>
      </c>
      <c r="L18" s="78">
        <f>K18-G18</f>
        <v>-110500202</v>
      </c>
    </row>
    <row r="19" spans="2:12" ht="15.75">
      <c r="B19" s="23">
        <v>1.2</v>
      </c>
      <c r="C19" s="24"/>
      <c r="D19" s="89" t="s">
        <v>12</v>
      </c>
      <c r="E19" s="89"/>
      <c r="F19" s="25"/>
      <c r="G19" s="25"/>
      <c r="K19" s="25"/>
      <c r="L19" s="78">
        <f t="shared" ref="L19:L36" si="0">K19-G19</f>
        <v>0</v>
      </c>
    </row>
    <row r="20" spans="2:12" ht="15.75">
      <c r="B20" s="23">
        <v>1.3</v>
      </c>
      <c r="C20" s="24"/>
      <c r="D20" s="89" t="s">
        <v>13</v>
      </c>
      <c r="E20" s="89"/>
      <c r="F20" s="27">
        <v>14856.37</v>
      </c>
      <c r="G20" s="27">
        <v>14851.36</v>
      </c>
      <c r="K20" s="27">
        <v>14835.6</v>
      </c>
      <c r="L20" s="78">
        <f t="shared" si="0"/>
        <v>-15.760000000000218</v>
      </c>
    </row>
    <row r="21" spans="2:12" ht="37.5" customHeight="1">
      <c r="B21" s="21">
        <v>2</v>
      </c>
      <c r="C21" s="87" t="s">
        <v>35</v>
      </c>
      <c r="D21" s="88"/>
      <c r="E21" s="88"/>
      <c r="F21" s="25"/>
      <c r="G21" s="25"/>
      <c r="K21" s="25"/>
      <c r="L21" s="78">
        <f t="shared" si="0"/>
        <v>0</v>
      </c>
    </row>
    <row r="22" spans="2:12" ht="15.75">
      <c r="B22" s="23">
        <v>2.1</v>
      </c>
      <c r="C22" s="24"/>
      <c r="D22" s="89" t="s">
        <v>11</v>
      </c>
      <c r="E22" s="89"/>
      <c r="F22" s="26">
        <v>69737925443</v>
      </c>
      <c r="G22" s="26">
        <v>69696500000</v>
      </c>
      <c r="K22" s="26">
        <v>69481508717</v>
      </c>
      <c r="L22" s="78">
        <f t="shared" si="0"/>
        <v>-214991283</v>
      </c>
    </row>
    <row r="23" spans="2:12" ht="15.75">
      <c r="B23" s="23">
        <v>2.2000000000000002</v>
      </c>
      <c r="C23" s="24"/>
      <c r="D23" s="89" t="s">
        <v>12</v>
      </c>
      <c r="E23" s="89"/>
      <c r="F23" s="25"/>
      <c r="G23" s="25"/>
      <c r="K23" s="25"/>
      <c r="L23" s="78">
        <f t="shared" si="0"/>
        <v>0</v>
      </c>
    </row>
    <row r="24" spans="2:12" ht="15.75">
      <c r="B24" s="23">
        <v>2.2999999999999998</v>
      </c>
      <c r="C24" s="24"/>
      <c r="D24" s="89" t="s">
        <v>13</v>
      </c>
      <c r="E24" s="89"/>
      <c r="F24" s="27">
        <v>14867.36</v>
      </c>
      <c r="G24" s="27">
        <v>14856.37</v>
      </c>
      <c r="K24" s="27">
        <v>14851.36</v>
      </c>
      <c r="L24" s="78">
        <f t="shared" si="0"/>
        <v>-5.0100000000002183</v>
      </c>
    </row>
    <row r="25" spans="2:12" ht="32.25" customHeight="1">
      <c r="B25" s="21">
        <v>3</v>
      </c>
      <c r="C25" s="87" t="s">
        <v>36</v>
      </c>
      <c r="D25" s="88"/>
      <c r="E25" s="88"/>
      <c r="F25" s="61">
        <v>41425443</v>
      </c>
      <c r="G25" s="61">
        <v>214991283</v>
      </c>
      <c r="H25" s="78">
        <f>G22-G18</f>
        <v>214991283</v>
      </c>
      <c r="I25" s="78">
        <f>H25-G25</f>
        <v>0</v>
      </c>
      <c r="K25" s="61">
        <v>110500202</v>
      </c>
      <c r="L25" s="78">
        <f t="shared" si="0"/>
        <v>-104491081</v>
      </c>
    </row>
    <row r="26" spans="2:12" ht="33" customHeight="1">
      <c r="B26" s="29">
        <v>3.1</v>
      </c>
      <c r="C26" s="30"/>
      <c r="D26" s="93" t="s">
        <v>14</v>
      </c>
      <c r="E26" s="93"/>
      <c r="F26" s="61">
        <v>51548764</v>
      </c>
      <c r="G26" s="61">
        <v>23518422</v>
      </c>
      <c r="I26" s="78"/>
      <c r="K26" s="61">
        <v>73700202</v>
      </c>
      <c r="L26" s="78">
        <f t="shared" si="0"/>
        <v>50181780</v>
      </c>
    </row>
    <row r="27" spans="2:12" ht="33" customHeight="1">
      <c r="B27" s="29">
        <v>3.2</v>
      </c>
      <c r="C27" s="31"/>
      <c r="D27" s="93" t="s">
        <v>15</v>
      </c>
      <c r="E27" s="93"/>
      <c r="F27" s="61">
        <v>-10123321</v>
      </c>
      <c r="G27" s="61">
        <v>191472861</v>
      </c>
      <c r="H27" s="78">
        <f>G25-G26</f>
        <v>191472861</v>
      </c>
      <c r="I27" s="78">
        <f>H27-G27</f>
        <v>0</v>
      </c>
      <c r="K27" s="61">
        <v>36800000</v>
      </c>
      <c r="L27" s="78">
        <f t="shared" si="0"/>
        <v>-154672861</v>
      </c>
    </row>
    <row r="28" spans="2:12" ht="33" customHeight="1">
      <c r="B28" s="29">
        <v>3.3</v>
      </c>
      <c r="C28" s="32"/>
      <c r="D28" s="93" t="s">
        <v>16</v>
      </c>
      <c r="E28" s="93"/>
      <c r="F28" s="25"/>
      <c r="G28" s="25"/>
      <c r="K28" s="25"/>
      <c r="L28" s="78">
        <f t="shared" si="0"/>
        <v>0</v>
      </c>
    </row>
    <row r="29" spans="2:12" ht="36" customHeight="1">
      <c r="B29" s="33">
        <v>4</v>
      </c>
      <c r="C29" s="87" t="s">
        <v>37</v>
      </c>
      <c r="D29" s="88"/>
      <c r="E29" s="88"/>
      <c r="F29" s="27">
        <v>10.99</v>
      </c>
      <c r="G29" s="27">
        <v>5.01</v>
      </c>
      <c r="H29" s="79">
        <f>G24-G20</f>
        <v>5.0100000000002183</v>
      </c>
      <c r="K29" s="27">
        <v>15.76</v>
      </c>
      <c r="L29" s="78">
        <f t="shared" si="0"/>
        <v>10.75</v>
      </c>
    </row>
    <row r="30" spans="2:12" ht="36" customHeight="1">
      <c r="B30" s="33">
        <v>5</v>
      </c>
      <c r="C30" s="87" t="s">
        <v>38</v>
      </c>
      <c r="D30" s="88"/>
      <c r="E30" s="88"/>
      <c r="F30" s="25"/>
      <c r="G30" s="25"/>
      <c r="K30" s="25"/>
      <c r="L30" s="78">
        <f t="shared" si="0"/>
        <v>0</v>
      </c>
    </row>
    <row r="31" spans="2:12" ht="15.75">
      <c r="B31" s="29">
        <v>5.0999999999999996</v>
      </c>
      <c r="C31" s="32"/>
      <c r="D31" s="89" t="s">
        <v>17</v>
      </c>
      <c r="E31" s="89"/>
      <c r="F31" s="34">
        <v>69737925443</v>
      </c>
      <c r="G31" s="34">
        <v>69696500000</v>
      </c>
      <c r="K31" s="34">
        <v>69583312779</v>
      </c>
      <c r="L31" s="78">
        <f t="shared" si="0"/>
        <v>-113187221</v>
      </c>
    </row>
    <row r="32" spans="2:12" ht="15.75">
      <c r="B32" s="29">
        <v>5.2</v>
      </c>
      <c r="C32" s="32"/>
      <c r="D32" s="89" t="s">
        <v>18</v>
      </c>
      <c r="E32" s="89"/>
      <c r="F32" s="34">
        <v>63378578014</v>
      </c>
      <c r="G32" s="34">
        <v>63256150717</v>
      </c>
      <c r="K32" s="34">
        <v>63174100498</v>
      </c>
      <c r="L32" s="78">
        <f t="shared" si="0"/>
        <v>-82050219</v>
      </c>
    </row>
    <row r="33" spans="2:12" ht="24.75" customHeight="1">
      <c r="B33" s="33">
        <v>6</v>
      </c>
      <c r="C33" s="94" t="s">
        <v>45</v>
      </c>
      <c r="D33" s="88"/>
      <c r="E33" s="88"/>
      <c r="F33" s="26"/>
      <c r="G33" s="26"/>
      <c r="K33" s="26"/>
      <c r="L33" s="78">
        <f t="shared" si="0"/>
        <v>0</v>
      </c>
    </row>
    <row r="34" spans="2:12" ht="18" customHeight="1">
      <c r="B34" s="29">
        <v>6.1</v>
      </c>
      <c r="C34" s="32"/>
      <c r="D34" s="89" t="s">
        <v>46</v>
      </c>
      <c r="E34" s="95"/>
      <c r="F34" s="35">
        <v>32296.34</v>
      </c>
      <c r="G34" s="35">
        <v>32296.34</v>
      </c>
      <c r="K34" s="35">
        <v>32296.34</v>
      </c>
      <c r="L34" s="78">
        <f t="shared" si="0"/>
        <v>0</v>
      </c>
    </row>
    <row r="35" spans="2:12" ht="15.75">
      <c r="B35" s="29">
        <v>6.2</v>
      </c>
      <c r="C35" s="32"/>
      <c r="D35" s="60" t="s">
        <v>47</v>
      </c>
      <c r="E35" s="60"/>
      <c r="F35" s="36">
        <f>ROUND(F34*F24,0)</f>
        <v>480161313</v>
      </c>
      <c r="G35" s="36">
        <v>479806377</v>
      </c>
      <c r="H35" s="1">
        <f>ROUND(G34*G24,0)</f>
        <v>479806377</v>
      </c>
      <c r="I35" s="78">
        <f>H35-G35</f>
        <v>0</v>
      </c>
      <c r="K35" s="36">
        <v>479135582</v>
      </c>
      <c r="L35" s="78">
        <f t="shared" si="0"/>
        <v>-670795</v>
      </c>
    </row>
    <row r="36" spans="2:12" ht="15.75">
      <c r="B36" s="29">
        <v>6.3</v>
      </c>
      <c r="C36" s="32"/>
      <c r="D36" s="60" t="s">
        <v>48</v>
      </c>
      <c r="E36" s="60"/>
      <c r="F36" s="37">
        <f>F35/F22</f>
        <v>6.8852250758800939E-3</v>
      </c>
      <c r="G36" s="37">
        <v>6.8842248462978768E-3</v>
      </c>
      <c r="K36" s="37">
        <v>6.9068562250525324E-3</v>
      </c>
      <c r="L36" s="78">
        <f t="shared" si="0"/>
        <v>2.263137875465563E-5</v>
      </c>
    </row>
    <row r="37" spans="2:12" ht="30.75" customHeight="1">
      <c r="B37" s="21" t="s">
        <v>19</v>
      </c>
      <c r="C37" s="87" t="s">
        <v>39</v>
      </c>
      <c r="D37" s="88"/>
      <c r="E37" s="88"/>
      <c r="F37" s="62"/>
      <c r="G37" s="62"/>
      <c r="L37" s="78"/>
    </row>
    <row r="38" spans="2:12" ht="25.5" customHeight="1">
      <c r="B38" s="23">
        <v>1</v>
      </c>
      <c r="C38" s="87" t="s">
        <v>40</v>
      </c>
      <c r="D38" s="88"/>
      <c r="E38" s="88"/>
      <c r="F38" s="26"/>
      <c r="G38" s="26"/>
    </row>
    <row r="39" spans="2:12" ht="36" customHeight="1">
      <c r="B39" s="23">
        <v>2</v>
      </c>
      <c r="C39" s="87" t="s">
        <v>41</v>
      </c>
      <c r="D39" s="88"/>
      <c r="E39" s="88"/>
      <c r="F39" s="26"/>
      <c r="G39" s="26"/>
    </row>
    <row r="40" spans="2:12" ht="30.75" customHeight="1">
      <c r="B40" s="23">
        <v>3</v>
      </c>
      <c r="C40" s="87" t="s">
        <v>42</v>
      </c>
      <c r="D40" s="88"/>
      <c r="E40" s="88"/>
      <c r="F40" s="26"/>
      <c r="G40" s="26"/>
    </row>
    <row r="41" spans="2:12" ht="36" customHeight="1">
      <c r="B41" s="84">
        <v>4</v>
      </c>
      <c r="C41" s="87" t="s">
        <v>43</v>
      </c>
      <c r="D41" s="88"/>
      <c r="E41" s="88"/>
      <c r="F41" s="62"/>
      <c r="G41" s="62"/>
    </row>
    <row r="42" spans="2:12" ht="15.75">
      <c r="B42" s="85"/>
      <c r="C42" s="32"/>
      <c r="D42" s="89" t="s">
        <v>20</v>
      </c>
      <c r="E42" s="89"/>
      <c r="F42" s="28"/>
      <c r="G42" s="28"/>
    </row>
    <row r="43" spans="2:12" ht="15.75">
      <c r="B43" s="86"/>
      <c r="C43" s="32"/>
      <c r="D43" s="89" t="s">
        <v>21</v>
      </c>
      <c r="E43" s="89"/>
      <c r="F43" s="38"/>
      <c r="G43" s="38"/>
    </row>
    <row r="44" spans="2:12" ht="15.75">
      <c r="B44" s="84">
        <v>5</v>
      </c>
      <c r="C44" s="87" t="s">
        <v>44</v>
      </c>
      <c r="D44" s="88"/>
      <c r="E44" s="88"/>
      <c r="F44" s="62"/>
      <c r="G44" s="62"/>
    </row>
    <row r="45" spans="2:12" ht="15.75">
      <c r="B45" s="85"/>
      <c r="C45" s="32"/>
      <c r="D45" s="89" t="s">
        <v>17</v>
      </c>
      <c r="E45" s="89"/>
      <c r="F45" s="39"/>
      <c r="G45" s="39"/>
    </row>
    <row r="46" spans="2:12" ht="15.75">
      <c r="B46" s="86"/>
      <c r="C46" s="32"/>
      <c r="D46" s="89" t="s">
        <v>18</v>
      </c>
      <c r="E46" s="89"/>
      <c r="F46" s="39"/>
      <c r="G46" s="39"/>
    </row>
    <row r="47" spans="2:12" ht="14.25" customHeight="1">
      <c r="B47" s="40"/>
      <c r="C47" s="40"/>
      <c r="D47" s="41"/>
      <c r="E47" s="41"/>
      <c r="F47" s="42"/>
      <c r="G47" s="43"/>
    </row>
    <row r="48" spans="2:12" ht="15.75">
      <c r="B48" s="44"/>
      <c r="C48" s="44"/>
      <c r="D48" s="44"/>
      <c r="E48" s="45"/>
      <c r="F48" s="90"/>
      <c r="G48" s="90"/>
    </row>
    <row r="49" spans="1:7" ht="15.75">
      <c r="B49" s="91" t="s">
        <v>22</v>
      </c>
      <c r="C49" s="91"/>
      <c r="D49" s="91"/>
      <c r="E49" s="46"/>
      <c r="F49" s="92" t="s">
        <v>23</v>
      </c>
      <c r="G49" s="92"/>
    </row>
    <row r="50" spans="1:7" ht="15.75">
      <c r="B50" s="80" t="s">
        <v>24</v>
      </c>
      <c r="C50" s="80"/>
      <c r="D50" s="80"/>
      <c r="E50" s="47"/>
      <c r="F50" s="81" t="s">
        <v>25</v>
      </c>
      <c r="G50" s="81"/>
    </row>
    <row r="51" spans="1:7" ht="15.75">
      <c r="B51" s="82"/>
      <c r="C51" s="82"/>
      <c r="D51" s="82"/>
      <c r="E51" s="83"/>
      <c r="F51" s="83"/>
      <c r="G51" s="83"/>
    </row>
    <row r="52" spans="1:7" ht="15.75">
      <c r="B52" s="76"/>
      <c r="C52" s="76"/>
      <c r="D52" s="76"/>
      <c r="E52" s="77"/>
      <c r="F52" s="77"/>
      <c r="G52" s="77"/>
    </row>
    <row r="53" spans="1:7" ht="15.75">
      <c r="B53" s="76"/>
      <c r="C53" s="76"/>
      <c r="D53" s="76"/>
      <c r="E53" s="77"/>
      <c r="F53" s="77"/>
      <c r="G53" s="77"/>
    </row>
    <row r="54" spans="1:7" ht="15.75">
      <c r="B54" s="76"/>
      <c r="C54" s="76"/>
      <c r="D54" s="76"/>
      <c r="E54" s="77"/>
      <c r="F54" s="77"/>
      <c r="G54" s="77"/>
    </row>
    <row r="55" spans="1:7" ht="15.75">
      <c r="B55" s="76"/>
      <c r="C55" s="76"/>
      <c r="D55" s="76"/>
      <c r="E55" s="77"/>
      <c r="F55" s="77"/>
      <c r="G55" s="77"/>
    </row>
    <row r="56" spans="1:7" ht="15.75">
      <c r="B56" s="76"/>
      <c r="C56" s="76"/>
      <c r="D56" s="76"/>
      <c r="E56" s="77"/>
      <c r="F56" s="77"/>
      <c r="G56" s="77"/>
    </row>
    <row r="57" spans="1:7" ht="15.75">
      <c r="B57" s="76"/>
      <c r="C57" s="76"/>
      <c r="D57" s="76"/>
      <c r="E57" s="77"/>
      <c r="F57" s="77"/>
      <c r="G57" s="77"/>
    </row>
    <row r="58" spans="1:7" ht="15.75">
      <c r="B58" s="76"/>
      <c r="C58" s="76"/>
      <c r="D58" s="76"/>
      <c r="E58" s="77"/>
      <c r="F58" s="77"/>
      <c r="G58" s="77"/>
    </row>
    <row r="59" spans="1:7" ht="15.75">
      <c r="B59" s="58"/>
      <c r="C59" s="58"/>
      <c r="D59" s="58"/>
      <c r="E59" s="59"/>
      <c r="F59" s="48"/>
      <c r="G59" s="48"/>
    </row>
    <row r="60" spans="1:7" ht="15.75">
      <c r="B60" s="64"/>
      <c r="C60" s="64"/>
      <c r="D60" s="64"/>
      <c r="E60" s="65"/>
      <c r="F60" s="48"/>
      <c r="G60" s="48"/>
    </row>
    <row r="61" spans="1:7" ht="15.75">
      <c r="B61" s="44"/>
      <c r="C61" s="66"/>
      <c r="D61" s="50"/>
      <c r="E61" s="49"/>
      <c r="F61" s="49"/>
      <c r="G61" s="50"/>
    </row>
    <row r="62" spans="1:7" ht="15.75">
      <c r="B62" s="51" t="s">
        <v>49</v>
      </c>
      <c r="C62" s="44"/>
      <c r="D62" s="51"/>
      <c r="E62" s="52"/>
      <c r="F62" s="51" t="s">
        <v>26</v>
      </c>
      <c r="G62" s="51"/>
    </row>
    <row r="63" spans="1:7" ht="15.75">
      <c r="B63" s="53" t="s">
        <v>51</v>
      </c>
    </row>
    <row r="64" spans="1:7" ht="15.75">
      <c r="A64" s="54"/>
      <c r="B64" s="49" t="s">
        <v>50</v>
      </c>
      <c r="C64" s="67"/>
      <c r="D64" s="49"/>
      <c r="E64" s="54"/>
      <c r="F64" s="55"/>
      <c r="G64" s="56"/>
    </row>
    <row r="65" spans="1:7" ht="15.75">
      <c r="A65" s="54"/>
      <c r="B65" s="55"/>
      <c r="C65" s="54"/>
      <c r="D65" s="55"/>
      <c r="E65" s="57"/>
      <c r="F65" s="55"/>
      <c r="G65" s="56"/>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z4JAUP5heHScqN8lcwGsKSjGR2A=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Npl/VNPk5FoSjJxkEmd+sVjRshg=</DigestValue>
    </Reference>
  </SignedInfo>
  <SignatureValue>NH1px+DQWC7zQP00pKr55haF98ORV//8fEgS//GdabLKfkiL6uG0eM1vISGcJueGJwI/qtufo113
jv1jJDx0VLwJvcFFT22CubFEw2zY6Q5KG6gO4+BKZYh8hUZjnv/2cuWOv0s9ljMnI7BXGrQfvuHF
D3b+3g3Hal43OqbBxWYaTYa/vUrQPVPQZWo/a0LeIb7fKpj7wTJIDMk5Vuz9rwP5YYAYos7/99Xm
TPDKXoJ0XHxrTTHFGCsOq3s4IlvC5ZH8NPosCoZVUzIzGd2QinvdIyQS+PZTegF3qsd6H7SUUfSt
d78gwai3N1s8olWes4HT8hJXy6sVDk7ImmNyXw==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mVSe7dX/RFRI2JGzZs+YMaFrdrM=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EAxF3LzRCiWNWmpswuQH6oEXtes=</DigestValue>
      </Reference>
      <Reference URI="/xl/printerSettings/printerSettings1.bin?ContentType=application/vnd.openxmlformats-officedocument.spreadsheetml.printerSettings">
        <DigestMethod Algorithm="http://www.w3.org/2000/09/xmldsig#sha1"/>
        <DigestValue>MpyWJcUhVe04glzqjjDddk8NtBQ=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iLxBcmuzgK9UQXkCl3lx5Lt3Nj4=</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2025-10-28T07:05:11Z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2025-10-28T07:05:11Z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WfPYdRvNgeL3HxonfekCxDQohN0c+dttO6jvaZweOQs=</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g9RQIujC6bRktE69XSHXvUymLVYCrMEC979BIxUnuM8=</DigestValue>
    </Reference>
  </SignedInfo>
  <SignatureValue>XGrzalmRCH1MhSLyN9b4cA4LhnzwLBBVcV8FQId+bESLFz9OX7ajP7+G0WI39XpyVJV3eJW1yzms
JtX3NYrjUprlzCdlD+vz8HXLhvxUQ660EkSygjWYxgncuC+iWfLW1QPozQ+eYAZ5W7DRiMZk1OZ6
6Sb4IVg0v8xXyU1iyjjyH2GBu+KxRX9TME45rFrpdX9JL8hRwA4m2f5qndbrS39pbRGzFPfqNgw4
DK+plPbmA9RzR/MzsbJONTHJ9oBowh1pTh2jNsrIAf6xPIwmxOKMQ1dOPZ5u2hET+XGGtELUMmhY
RHU7La6L/niQL1WcvkgyLeois9QTUcISDuB09g==</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noZPh6w4qF4v4Z1qU/3jsn9iNHky84bJODK0cGljhC0=</DigestValue>
      </Reference>
      <Reference URI="/xl/printerSettings/printerSettings1.bin?ContentType=application/vnd.openxmlformats-officedocument.spreadsheetml.printerSettings">
        <DigestMethod Algorithm="http://www.w3.org/2001/04/xmlenc#sha256"/>
        <DigestValue>uD90CXXixGlooDuKcoojqu/eL8FfZVK7uaiB6ZXzZHA=</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9qNYlB3n7qGdoFcxnczkvHArbA3qiV+t7pVcYACEF2s=</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htTK0eE/8lyogJQfotEH/hY6Hw1rjB+y5A1n5ogvyAE=</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2025-10-28T09:39:46Z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2025-10-28T09:39:46Z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2025-10-23T08:47:49Z</cp:lastPrinted>
  <dcterms:created xsi:type="dcterms:W3CDTF">2021-03-31T12:23:45Z</dcterms:created>
  <dcterms:modified xsi:type="dcterms:W3CDTF">2025-10-28T03:27:15Z</dcterms:modified>
</cp:coreProperties>
</file>