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<sst xmlns="http://schemas.openxmlformats.org/spreadsheetml/2006/main" count="58" uniqueCount="52">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</sst>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7" zoomScale="70" zoomScaleNormal="100" zoomScaleSheetLayoutView="7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f>
        <v>45895</v>
      </c>
      <c r="F11" s="14"/>
      <c r="G11" s="14"/>
    </row>
    <row r="12" spans="2:7" ht="18.75" customHeight="1">
      <c r="B12" s="15"/>
      <c r="C12" s="9"/>
      <c r="D12" s="16" t="s">
        <v>5</v>
      </c>
      <c r="E12" s="17">
        <f>+E11</f>
        <v>45895</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45894</v>
      </c>
      <c r="G15" s="74">
        <v>45889</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69078295495</v>
      </c>
      <c r="G18" s="25">
        <v>69016047564</v>
      </c>
      <c r="K18" s="1">
        <v>68972316667</v>
      </c>
      <c r="L18" s="78">
        <f>K18-G18</f>
        <v>-43730897</v>
      </c>
    </row>
    <row r="19" spans="2:12" ht="15.75">
      <c r="B19" s="23">
        <v>1.2</v>
      </c>
      <c r="C19" s="24"/>
      <c r="D19" s="92" t="s">
        <v>12</v>
      </c>
      <c r="E19" s="92"/>
      <c r="F19" s="25"/>
      <c r="G19" s="25"/>
      <c r="L19" s="78">
        <f t="shared" ref="L19:L36" si="0">K19-G19</f>
        <v>0</v>
      </c>
    </row>
    <row r="20" spans="2:12" ht="15.75">
      <c r="B20" s="23">
        <v>1.3</v>
      </c>
      <c r="C20" s="24"/>
      <c r="D20" s="92" t="s">
        <v>13</v>
      </c>
      <c r="E20" s="92"/>
      <c r="F20" s="27">
        <v>14719.06</v>
      </c>
      <c r="G20" s="27">
        <v>14714.75</v>
      </c>
      <c r="K20" s="1">
        <v>14689.1</v>
      </c>
      <c r="L20" s="78">
        <f t="shared" si="0"/>
        <v>-25.649999999999636</v>
      </c>
    </row>
    <row r="21" spans="2:12" ht="37.5" customHeight="1">
      <c r="B21" s="21">
        <v>2</v>
      </c>
      <c r="C21" s="90" t="s">
        <v>35</v>
      </c>
      <c r="D21" s="91"/>
      <c r="E21" s="91"/>
      <c r="F21" s="25"/>
      <c r="G21" s="25"/>
      <c r="L21" s="78">
        <f t="shared" si="0"/>
        <v>0</v>
      </c>
    </row>
    <row r="22" spans="2:12" ht="15.75">
      <c r="B22" s="23">
        <v>2.1</v>
      </c>
      <c r="C22" s="24"/>
      <c r="D22" s="92" t="s">
        <v>11</v>
      </c>
      <c r="E22" s="92"/>
      <c r="F22" s="26">
        <v>69121079613</v>
      </c>
      <c r="G22" s="26">
        <v>69078295495</v>
      </c>
      <c r="K22" s="1">
        <v>69029943620</v>
      </c>
      <c r="L22" s="78">
        <f t="shared" si="0"/>
        <v>-48351875</v>
      </c>
    </row>
    <row r="23" spans="2:12" ht="15.75">
      <c r="B23" s="23">
        <v>2.2000000000000002</v>
      </c>
      <c r="C23" s="24"/>
      <c r="D23" s="92" t="s">
        <v>12</v>
      </c>
      <c r="E23" s="92"/>
      <c r="F23" s="25"/>
      <c r="G23" s="25"/>
      <c r="L23" s="78">
        <f t="shared" si="0"/>
        <v>0</v>
      </c>
    </row>
    <row r="24" spans="2:12" ht="15.75">
      <c r="B24" s="23">
        <v>2.2999999999999998</v>
      </c>
      <c r="C24" s="24"/>
      <c r="D24" s="92" t="s">
        <v>13</v>
      </c>
      <c r="E24" s="92"/>
      <c r="F24" s="27">
        <v>14729.69</v>
      </c>
      <c r="G24" s="27">
        <v>14719.06</v>
      </c>
      <c r="K24" s="1">
        <v>14699.88</v>
      </c>
      <c r="L24" s="78">
        <f t="shared" si="0"/>
        <v>-19.180000000000291</v>
      </c>
    </row>
    <row r="25" spans="2:12" ht="32.25" customHeight="1">
      <c r="B25" s="21">
        <v>3</v>
      </c>
      <c r="C25" s="90" t="s">
        <v>36</v>
      </c>
      <c r="D25" s="91"/>
      <c r="E25" s="91"/>
      <c r="F25" s="61">
        <v>42784118</v>
      </c>
      <c r="G25" s="61">
        <v>62247931</v>
      </c>
      <c r="H25" s="78">
        <f>G22-G18</f>
        <v>62247931</v>
      </c>
      <c r="I25" s="78">
        <f>H25-G25</f>
        <v>0</v>
      </c>
      <c r="K25" s="1">
        <v>57626953</v>
      </c>
      <c r="L25" s="78">
        <f t="shared" si="0"/>
        <v>-4620978</v>
      </c>
    </row>
    <row r="26" spans="2:12" ht="33" customHeight="1">
      <c r="B26" s="29">
        <v>3.1</v>
      </c>
      <c r="C26" s="30"/>
      <c r="D26" s="86" t="s">
        <v>14</v>
      </c>
      <c r="E26" s="86"/>
      <c r="F26" s="61">
        <v>49877098</v>
      </c>
      <c r="G26" s="61">
        <v>20224139</v>
      </c>
      <c r="I26" s="78"/>
      <c r="K26" s="1">
        <v>50651699</v>
      </c>
      <c r="L26" s="78">
        <f t="shared" si="0"/>
        <v>30427560</v>
      </c>
    </row>
    <row r="27" spans="2:12" ht="33" customHeight="1">
      <c r="B27" s="29">
        <v>3.2</v>
      </c>
      <c r="C27" s="31"/>
      <c r="D27" s="86" t="s">
        <v>15</v>
      </c>
      <c r="E27" s="86"/>
      <c r="F27" s="61">
        <v>-7092980</v>
      </c>
      <c r="G27" s="61">
        <v>42023792</v>
      </c>
      <c r="H27" s="78">
        <f>G25-G26</f>
        <v>42023792</v>
      </c>
      <c r="I27" s="78">
        <f>H27-G27</f>
        <v>0</v>
      </c>
      <c r="K27" s="1">
        <v>6975254</v>
      </c>
      <c r="L27" s="78">
        <f t="shared" si="0"/>
        <v>-35048538</v>
      </c>
    </row>
    <row r="28" spans="2:12" ht="33" customHeight="1">
      <c r="B28" s="29">
        <v>3.3</v>
      </c>
      <c r="C28" s="32"/>
      <c r="D28" s="86" t="s">
        <v>16</v>
      </c>
      <c r="E28" s="86"/>
      <c r="F28" s="25"/>
      <c r="G28" s="25"/>
      <c r="L28" s="78">
        <f t="shared" si="0"/>
        <v>0</v>
      </c>
    </row>
    <row r="29" spans="2:12" ht="36" customHeight="1">
      <c r="B29" s="33">
        <v>4</v>
      </c>
      <c r="C29" s="90" t="s">
        <v>37</v>
      </c>
      <c r="D29" s="91"/>
      <c r="E29" s="91"/>
      <c r="F29" s="27">
        <v>10.63</v>
      </c>
      <c r="G29" s="27">
        <v>4.3099999999999996</v>
      </c>
      <c r="H29" s="79">
        <f>G24-G20</f>
        <v>4.3099999999994907</v>
      </c>
      <c r="K29" s="1">
        <v>10.78</v>
      </c>
      <c r="L29" s="78">
        <f t="shared" si="0"/>
        <v>6.47</v>
      </c>
    </row>
    <row r="30" spans="2:12" ht="36" customHeight="1">
      <c r="B30" s="33">
        <v>5</v>
      </c>
      <c r="C30" s="90" t="s">
        <v>38</v>
      </c>
      <c r="D30" s="91"/>
      <c r="E30" s="91"/>
      <c r="F30" s="25"/>
      <c r="G30" s="25"/>
      <c r="L30" s="78">
        <f t="shared" si="0"/>
        <v>0</v>
      </c>
    </row>
    <row r="31" spans="2:12" ht="15.75">
      <c r="B31" s="29">
        <v>5.0999999999999996</v>
      </c>
      <c r="C31" s="32"/>
      <c r="D31" s="92" t="s">
        <v>17</v>
      </c>
      <c r="E31" s="92"/>
      <c r="F31" s="34">
        <v>69121079613</v>
      </c>
      <c r="G31" s="34">
        <v>69078295495</v>
      </c>
      <c r="K31" s="1">
        <v>69039814426</v>
      </c>
      <c r="L31" s="78">
        <f t="shared" si="0"/>
        <v>-38481069</v>
      </c>
    </row>
    <row r="32" spans="2:12" ht="15.75">
      <c r="B32" s="29">
        <v>5.2</v>
      </c>
      <c r="C32" s="32"/>
      <c r="D32" s="92" t="s">
        <v>18</v>
      </c>
      <c r="E32" s="92"/>
      <c r="F32" s="34">
        <v>62255447261</v>
      </c>
      <c r="G32" s="34">
        <v>62226670322</v>
      </c>
      <c r="K32" s="1">
        <v>62093249761</v>
      </c>
      <c r="L32" s="78">
        <f t="shared" si="0"/>
        <v>-133420561</v>
      </c>
    </row>
    <row r="33" spans="2:12" ht="24.75" customHeight="1">
      <c r="B33" s="33">
        <v>6</v>
      </c>
      <c r="C33" s="96" t="s">
        <v>45</v>
      </c>
      <c r="D33" s="91"/>
      <c r="E33" s="91"/>
      <c r="F33" s="26"/>
      <c r="G33" s="26"/>
      <c r="L33" s="78">
        <f t="shared" si="0"/>
        <v>0</v>
      </c>
    </row>
    <row r="34" spans="2:12" ht="18" customHeight="1">
      <c r="B34" s="29">
        <v>6.1</v>
      </c>
      <c r="C34" s="32"/>
      <c r="D34" s="92" t="s">
        <v>46</v>
      </c>
      <c r="E34" s="97"/>
      <c r="F34" s="35">
        <v>22134.560000000001</v>
      </c>
      <c r="G34" s="35">
        <v>22134.560000000001</v>
      </c>
      <c r="K34" s="1">
        <v>22134.560000000001</v>
      </c>
      <c r="L34" s="78">
        <f t="shared" si="0"/>
        <v>0</v>
      </c>
    </row>
    <row r="35" spans="2:12" ht="15.75">
      <c r="B35" s="29">
        <v>6.2</v>
      </c>
      <c r="C35" s="32"/>
      <c r="D35" s="60" t="s">
        <v>47</v>
      </c>
      <c r="E35" s="60"/>
      <c r="F35" s="36">
        <f>ROUND(F34*F24,0)</f>
        <v>326035207</v>
      </c>
      <c r="G35" s="36">
        <v>325799917</v>
      </c>
      <c r="H35" s="1">
        <f>ROUND(G34*G24,0)</f>
        <v>325799917</v>
      </c>
      <c r="I35" s="78">
        <f>H35-G35</f>
        <v>0</v>
      </c>
      <c r="K35" s="1">
        <v>325375376</v>
      </c>
      <c r="L35" s="78">
        <f t="shared" si="0"/>
        <v>-424541</v>
      </c>
    </row>
    <row r="36" spans="2:12" ht="15.75">
      <c r="B36" s="29">
        <v>6.3</v>
      </c>
      <c r="C36" s="32"/>
      <c r="D36" s="60" t="s">
        <v>48</v>
      </c>
      <c r="E36" s="60"/>
      <c r="F36" s="37">
        <f>F35/F22</f>
        <v>4.716870871019796E-3</v>
      </c>
      <c r="G36" s="37">
        <v>4.7163861624753313E-3</v>
      </c>
      <c r="K36" s="1">
        <v>4.7135396457969759E-3</v>
      </c>
      <c r="L36" s="78">
        <f t="shared" si="0"/>
        <v>-2.8465166783554069E-6</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PLGdAAhxE3mK7C95c1Rmmco7J5lZXjAjQMucwOB19bk=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w+tFcC+3I5unKKYc9a5McH5BzKmv53dA7wZUF2HTkTY=</DigestValue>
    </Reference>
  </SignedInfo>
  <SignatureValue>Hk/cg2auEFqNzeMCp95AsUhL/nxCoT+rPz3K0vGzLobddVVNL2MQbBqO/49KWVuEgRONrEDRtMFm
APNyvWF4I9Xqwon1VTmPHvy71HFFYieaIjfMxHnzT28+eW9WfbG480zGasccd7aVqIYsxEJ+B7uu
sjII+UDWSpGaTQlaS/EvVWLCSDNpwrOhtNNwhdwyUOl6uq4gnm/w1BOQ+l2taxcdBZO5KzWgM7Np
Hr7hS+TlmtTnuA0c4sQJ9tNGfoXTz5oL8hWPgKdnGX9lw7fCQG8EhEpbcnqFMcSjTHCJWkrR6z+a
DDsAEe+wu995KqdJLSGgr222IhxPqEr7nMnJYg==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s8Jd5x9bQmTkN1igWkXO22go93D2qOd8vqJ2tdsifvk=</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7kXTj4RCy9Nw97xYCg3W1glT9OUP/TiZFruInhbTnFg=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2025-08-26T06:42:16Z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2025-08-26T06:42:16Z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T+FR0tKDS3ijJRsXE76khDHSl3iGwOX8jfT3JiCvnAY=</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FavnvmyMSMzeUIK9AmYZC/2yF4550kRNXgfgi8ahUNQ=</DigestValue>
    </Reference>
  </SignedInfo>
  <SignatureValue>r3JdE8LM8CCpLAX4O6uUHPxfdj3j/fjh2VCD2QtYn1rruURmg4BS5IIflGUWS8ZVJtAY/JSjhA9D
kThia6Eq6Glsu/q/1KvLk2SHlg9l0PAKO3/qCBhHop2JDKnFUmy/oSzCZDMaIvQ6dGBvHJYqj6b2
wgl+YVD3plxAqTF1W0Kq3gyNvBd7TkGO0nJyWHobbmRJv6MC0EXmE22G8mvqsON71+mdbVADW3VF
UgwJZe323XXBbvuugU/+6fr/mn7hNWsiwvb6TBGrak9DllVWWOwK7qTEBE7aidrxTAThlXNmq5nm
t209HKuynr2md1F/GktP21r4fF9cx2UJ9F2lLw==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s8Jd5x9bQmTkN1igWkXO22go93D2qOd8vqJ2tdsifvk=</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7kXTj4RCy9Nw97xYCg3W1glT9OUP/TiZFruInhbTnFg=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2025-08-26T07:08:50Z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2025-08-26T07:08:50Z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2025-08-19T02:47:26Z</cp:lastPrinted>
  <dcterms:created xsi:type="dcterms:W3CDTF">2021-03-31T12:23:45Z</dcterms:created>
  <dcterms:modified xsi:type="dcterms:W3CDTF">2025-08-26T04:55:29Z</dcterms:modified>
</cp:coreProperties>
</file>