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300"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<sst xmlns="http://schemas.openxmlformats.org/spreadsheetml/2006/main" count="58" uniqueCount="52">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</sst>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A10" zoomScale="70" zoomScaleNormal="100" zoomScaleSheetLayoutView="70" workbookViewId="0">
      <selection activeCell="F27" sqref="F27"/>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2" width="9.125" style="1" hidden="1" customWidth="1"/>
    <col min="13" max="13" width="9.125" style="1" customWidth="1"/>
    <col min="14" max="16384" width="9.1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f>
        <v>45883</v>
      </c>
      <c r="F11" s="14"/>
      <c r="G11" s="14"/>
    </row>
    <row r="12" spans="2:7" ht="18.75" customHeight="1">
      <c r="B12" s="15"/>
      <c r="C12" s="9"/>
      <c r="D12" s="16" t="s">
        <v>5</v>
      </c>
      <c r="E12" s="17">
        <f>+E11</f>
        <v>45883</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45882</v>
      </c>
      <c r="G15" s="74">
        <v>45880</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69029943620</v>
      </c>
      <c r="G18" s="25">
        <v>68972316667</v>
      </c>
      <c r="K18" s="1">
        <v>68972316667</v>
      </c>
      <c r="L18" s="78">
        <f>K18-G18</f>
        <v>0</v>
      </c>
    </row>
    <row r="19" spans="2:12" ht="15.75">
      <c r="B19" s="23">
        <v>1.2</v>
      </c>
      <c r="C19" s="24"/>
      <c r="D19" s="89" t="s">
        <v>12</v>
      </c>
      <c r="E19" s="89"/>
      <c r="F19" s="25"/>
      <c r="G19" s="25"/>
      <c r="L19" s="78">
        <f t="shared" ref="L19:L36" si="0">K19-G19</f>
        <v>0</v>
      </c>
    </row>
    <row r="20" spans="2:12" ht="15.75">
      <c r="B20" s="23">
        <v>1.3</v>
      </c>
      <c r="C20" s="24"/>
      <c r="D20" s="89" t="s">
        <v>13</v>
      </c>
      <c r="E20" s="89"/>
      <c r="F20" s="27">
        <v>14699.88</v>
      </c>
      <c r="G20" s="27">
        <v>14689.1</v>
      </c>
      <c r="K20" s="1">
        <v>14689.1</v>
      </c>
      <c r="L20" s="78">
        <f t="shared" si="0"/>
        <v>0</v>
      </c>
    </row>
    <row r="21" spans="2:12" ht="37.5" customHeight="1">
      <c r="B21" s="21">
        <v>2</v>
      </c>
      <c r="C21" s="87" t="s">
        <v>35</v>
      </c>
      <c r="D21" s="88"/>
      <c r="E21" s="88"/>
      <c r="F21" s="25"/>
      <c r="G21" s="25"/>
      <c r="L21" s="78">
        <f t="shared" si="0"/>
        <v>0</v>
      </c>
    </row>
    <row r="22" spans="2:12" ht="15.75">
      <c r="B22" s="23">
        <v>2.1</v>
      </c>
      <c r="C22" s="24"/>
      <c r="D22" s="89" t="s">
        <v>11</v>
      </c>
      <c r="E22" s="89"/>
      <c r="F22" s="26">
        <v>68981210193</v>
      </c>
      <c r="G22" s="26">
        <v>69029943620</v>
      </c>
      <c r="K22" s="1">
        <v>69029943620</v>
      </c>
      <c r="L22" s="78">
        <f t="shared" si="0"/>
        <v>0</v>
      </c>
    </row>
    <row r="23" spans="2:12" ht="15.75">
      <c r="B23" s="23">
        <v>2.2000000000000002</v>
      </c>
      <c r="C23" s="24"/>
      <c r="D23" s="89" t="s">
        <v>12</v>
      </c>
      <c r="E23" s="89"/>
      <c r="F23" s="25"/>
      <c r="G23" s="25"/>
      <c r="L23" s="78">
        <f t="shared" si="0"/>
        <v>0</v>
      </c>
    </row>
    <row r="24" spans="2:12" ht="15.75">
      <c r="B24" s="23">
        <v>2.2999999999999998</v>
      </c>
      <c r="C24" s="24"/>
      <c r="D24" s="89" t="s">
        <v>13</v>
      </c>
      <c r="E24" s="89"/>
      <c r="F24" s="27">
        <v>14704.2</v>
      </c>
      <c r="G24" s="27">
        <v>14699.88</v>
      </c>
      <c r="K24" s="1">
        <v>14699.88</v>
      </c>
      <c r="L24" s="78">
        <f t="shared" si="0"/>
        <v>0</v>
      </c>
    </row>
    <row r="25" spans="2:12" ht="32.25" customHeight="1">
      <c r="B25" s="21">
        <v>3</v>
      </c>
      <c r="C25" s="87" t="s">
        <v>36</v>
      </c>
      <c r="D25" s="88"/>
      <c r="E25" s="88"/>
      <c r="F25" s="61">
        <v>-48733427</v>
      </c>
      <c r="G25" s="61">
        <v>57626953</v>
      </c>
      <c r="H25" s="78">
        <f>G22-G18</f>
        <v>57626953</v>
      </c>
      <c r="I25" s="78">
        <f>H25-G25</f>
        <v>0</v>
      </c>
      <c r="K25" s="1">
        <v>57626953</v>
      </c>
      <c r="L25" s="78">
        <f t="shared" si="0"/>
        <v>0</v>
      </c>
    </row>
    <row r="26" spans="2:12" ht="33" customHeight="1">
      <c r="B26" s="29">
        <v>3.1</v>
      </c>
      <c r="C26" s="30"/>
      <c r="D26" s="93" t="s">
        <v>14</v>
      </c>
      <c r="E26" s="93"/>
      <c r="F26" s="61">
        <v>20264044</v>
      </c>
      <c r="G26" s="61">
        <v>50651699</v>
      </c>
      <c r="I26" s="78"/>
      <c r="K26" s="1">
        <v>50651699</v>
      </c>
      <c r="L26" s="78">
        <f t="shared" si="0"/>
        <v>0</v>
      </c>
    </row>
    <row r="27" spans="2:12" ht="33" customHeight="1">
      <c r="B27" s="29">
        <v>3.2</v>
      </c>
      <c r="C27" s="31"/>
      <c r="D27" s="93" t="s">
        <v>15</v>
      </c>
      <c r="E27" s="93"/>
      <c r="F27" s="61">
        <v>-68997471</v>
      </c>
      <c r="G27" s="61">
        <v>6975254</v>
      </c>
      <c r="H27" s="78">
        <f>G25-G26</f>
        <v>6975254</v>
      </c>
      <c r="I27" s="78">
        <f>H27-G27</f>
        <v>0</v>
      </c>
      <c r="K27" s="1">
        <v>6975254</v>
      </c>
      <c r="L27" s="78">
        <f t="shared" si="0"/>
        <v>0</v>
      </c>
    </row>
    <row r="28" spans="2:12" ht="33" customHeight="1">
      <c r="B28" s="29">
        <v>3.3</v>
      </c>
      <c r="C28" s="32"/>
      <c r="D28" s="93" t="s">
        <v>16</v>
      </c>
      <c r="E28" s="93"/>
      <c r="F28" s="25"/>
      <c r="G28" s="25"/>
      <c r="L28" s="78">
        <f t="shared" si="0"/>
        <v>0</v>
      </c>
    </row>
    <row r="29" spans="2:12" ht="36" customHeight="1">
      <c r="B29" s="33">
        <v>4</v>
      </c>
      <c r="C29" s="87" t="s">
        <v>37</v>
      </c>
      <c r="D29" s="88"/>
      <c r="E29" s="88"/>
      <c r="F29" s="27">
        <v>4.32</v>
      </c>
      <c r="G29" s="27">
        <v>10.78</v>
      </c>
      <c r="H29" s="79">
        <f>G24-G20</f>
        <v>10.779999999998836</v>
      </c>
      <c r="K29" s="1">
        <v>10.78</v>
      </c>
      <c r="L29" s="78">
        <f t="shared" si="0"/>
        <v>0</v>
      </c>
    </row>
    <row r="30" spans="2:12" ht="36" customHeight="1">
      <c r="B30" s="33">
        <v>5</v>
      </c>
      <c r="C30" s="87" t="s">
        <v>38</v>
      </c>
      <c r="D30" s="88"/>
      <c r="E30" s="88"/>
      <c r="F30" s="25"/>
      <c r="G30" s="25"/>
      <c r="L30" s="78">
        <f t="shared" si="0"/>
        <v>0</v>
      </c>
    </row>
    <row r="31" spans="2:12" ht="15.75">
      <c r="B31" s="29">
        <v>5.0999999999999996</v>
      </c>
      <c r="C31" s="32"/>
      <c r="D31" s="89" t="s">
        <v>17</v>
      </c>
      <c r="E31" s="89"/>
      <c r="F31" s="34">
        <v>69039814426</v>
      </c>
      <c r="G31" s="34">
        <v>69039814426</v>
      </c>
      <c r="K31" s="1">
        <v>69039814426</v>
      </c>
      <c r="L31" s="78">
        <f t="shared" si="0"/>
        <v>0</v>
      </c>
    </row>
    <row r="32" spans="2:12" ht="15.75">
      <c r="B32" s="29">
        <v>5.2</v>
      </c>
      <c r="C32" s="32"/>
      <c r="D32" s="89" t="s">
        <v>18</v>
      </c>
      <c r="E32" s="89"/>
      <c r="F32" s="34">
        <v>62226670322</v>
      </c>
      <c r="G32" s="34">
        <v>62093249761</v>
      </c>
      <c r="K32" s="1">
        <v>62093249761</v>
      </c>
      <c r="L32" s="78">
        <f t="shared" si="0"/>
        <v>0</v>
      </c>
    </row>
    <row r="33" spans="2:12" ht="24.75" customHeight="1">
      <c r="B33" s="33">
        <v>6</v>
      </c>
      <c r="C33" s="94" t="s">
        <v>45</v>
      </c>
      <c r="D33" s="88"/>
      <c r="E33" s="88"/>
      <c r="F33" s="26"/>
      <c r="G33" s="26"/>
      <c r="L33" s="78">
        <f t="shared" si="0"/>
        <v>0</v>
      </c>
    </row>
    <row r="34" spans="2:12" ht="18" customHeight="1">
      <c r="B34" s="29">
        <v>6.1</v>
      </c>
      <c r="C34" s="32"/>
      <c r="D34" s="89" t="s">
        <v>46</v>
      </c>
      <c r="E34" s="95"/>
      <c r="F34" s="35">
        <v>22134.560000000001</v>
      </c>
      <c r="G34" s="35">
        <v>22134.560000000001</v>
      </c>
      <c r="K34" s="1">
        <v>22134.560000000001</v>
      </c>
      <c r="L34" s="78">
        <f t="shared" si="0"/>
        <v>0</v>
      </c>
    </row>
    <row r="35" spans="2:12" ht="15.75">
      <c r="B35" s="29">
        <v>6.2</v>
      </c>
      <c r="C35" s="32"/>
      <c r="D35" s="60" t="s">
        <v>47</v>
      </c>
      <c r="E35" s="60"/>
      <c r="F35" s="36">
        <f>ROUND(F34*F24,0)</f>
        <v>325470997</v>
      </c>
      <c r="G35" s="36">
        <v>325375376</v>
      </c>
      <c r="H35" s="1">
        <f>ROUND(G34*G24,0)</f>
        <v>325375376</v>
      </c>
      <c r="I35" s="78">
        <f>H35-G35</f>
        <v>0</v>
      </c>
      <c r="K35" s="1">
        <v>325375376</v>
      </c>
      <c r="L35" s="78">
        <f t="shared" si="0"/>
        <v>0</v>
      </c>
    </row>
    <row r="36" spans="2:12" ht="15.75">
      <c r="B36" s="29">
        <v>6.3</v>
      </c>
      <c r="C36" s="32"/>
      <c r="D36" s="60" t="s">
        <v>48</v>
      </c>
      <c r="E36" s="60"/>
      <c r="F36" s="37">
        <f>F35/F22</f>
        <v>4.7182558277736302E-3</v>
      </c>
      <c r="G36" s="37">
        <v>4.7135396457969759E-3</v>
      </c>
      <c r="K36" s="1">
        <v>4.7135396457969759E-3</v>
      </c>
      <c r="L36" s="78">
        <f t="shared" si="0"/>
        <v>0</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06AnwNTxtCASpJjHwkxIiaXVDcHiqVZtj4AioULPMdU=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Wkt1jwgLtFDSoj7EHrhXvoiCMBjpVnRp2sK9W1pmXgo=</DigestValue>
    </Reference>
  </SignedInfo>
  <SignatureValue>tIBoUST9veUCOWeLyXiH6BzwAep4+PscmkO9JWlBc3iVzVxFyYb29VcYvpOjnd91EUhtCXicCIPh
rULJeMZUehE6dp/8B/FaQsUbboBPH061r9Nb+r5wL0v5wB+7Sf4pqogPmYEYqj7NBHX8rOxL4Csm
TvjT2dVvoYszQtGrduFy9PchgWjeFDGq7aX/IS8OPXs4A2OqgmkxBsRTV0X0ep/JMRLZp2nDKseo
v3kxVGUwevXlxXE0260cnl4lsZg339CykgqXz5R1CBQI/3JrYRsZkmzOQc31r2ASUYnB811OAC4W
sVzAD7xjys239AE02IdDo4HoeqlY/L52klkHXw==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qU0OCEIiOhlFBqmBvD9uN1VUH5mAZRL2/k3QZPCvmXQ=</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2025-08-14T08:43:07Z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2025-08-14T08:43:07Z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crvgs5FvKD0y2XVLVtBYBnw3TyvEt6jNY/AK/E1IW68=</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fI/960A1aMdy/PR2md8V+QxjzoTxJUTnr/Zvwof8pKQ=</DigestValue>
    </Reference>
  </SignedInfo>
  <SignatureValue>ytT4UdcBuND0Q4lBdvfnsIVHJ9/obDvmiByq967bzG3m+bpfs3OwkFZohhP+QRRlVbalR/UOvxaw
hN6A1s24e9MPuxmROsYbluwvo+khvgNnBCOwJHr7d2RwomZf/amE8278Y6e63Cg+8Qa3DeJYcc2L
cbPGM3WEBx0sQ8+k55rvQfEb5Ud9BuKkS3/vWO3SPKEVvrESD4wu1fgw7D7KyWEMEeknZyx6Yd8J
3ghYVXH7j7aKaj4cKlXP7hIK3qnqOzTunsey1cNarEO/bgZKRcAGq4YWfGvRAD67JxdSYBlQan5V
cF0+FD2w2WRDqJH3dhZmL6iYay9UAAcQuRL+ZA==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qU0OCEIiOhlFBqmBvD9uN1VUH5mAZRL2/k3QZPCvmXQ=</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2025-08-14T10:28:10Z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2025-08-14T10:28:10Z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2025-08-07T03:52:36Z</cp:lastPrinted>
  <dcterms:created xsi:type="dcterms:W3CDTF">2021-03-31T12:23:45Z</dcterms:created>
  <dcterms:modified xsi:type="dcterms:W3CDTF">2025-08-14T08:20:23Z</dcterms:modified>
</cp:coreProperties>
</file>