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<sst xmlns="http://schemas.openxmlformats.org/spreadsheetml/2006/main" count="58" uniqueCount="52">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</sst>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topLeftCell="A10" zoomScale="70" zoomScaleNormal="100" zoomScaleSheetLayoutView="70" workbookViewId="0">
      <selection activeCell="F18" sqref="F18:G3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3" width="0" style="1" hidden="1" customWidth="1"/>
    <col min="14" max="16384" width="9.1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f>
        <v>45855</v>
      </c>
      <c r="F11" s="14"/>
      <c r="G11" s="14"/>
    </row>
    <row r="12" spans="2:7" ht="18.75" customHeight="1">
      <c r="B12" s="15"/>
      <c r="C12" s="9"/>
      <c r="D12" s="16" t="s">
        <v>5</v>
      </c>
      <c r="E12" s="17">
        <f>+E11</f>
        <v>45855</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45854</v>
      </c>
      <c r="G15" s="74">
        <v>45852</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68730620910</v>
      </c>
      <c r="G18" s="25">
        <v>68613341837</v>
      </c>
      <c r="K18" s="1">
        <v>68613341837</v>
      </c>
      <c r="L18" s="78">
        <f>K18-G18</f>
        <v>0</v>
      </c>
    </row>
    <row r="19" spans="2:12" ht="15.75">
      <c r="B19" s="23">
        <v>1.2</v>
      </c>
      <c r="C19" s="24"/>
      <c r="D19" s="89" t="s">
        <v>12</v>
      </c>
      <c r="E19" s="89"/>
      <c r="F19" s="25"/>
      <c r="G19" s="25"/>
      <c r="L19" s="78">
        <f t="shared" ref="L19:L36" si="0">K19-G19</f>
        <v>0</v>
      </c>
    </row>
    <row r="20" spans="2:12" ht="15.75">
      <c r="B20" s="23">
        <v>1.3</v>
      </c>
      <c r="C20" s="24"/>
      <c r="D20" s="89" t="s">
        <v>13</v>
      </c>
      <c r="E20" s="89"/>
      <c r="F20" s="27">
        <v>14639.51</v>
      </c>
      <c r="G20" s="27">
        <v>14628.68</v>
      </c>
      <c r="K20" s="1">
        <v>14628.68</v>
      </c>
      <c r="L20" s="78">
        <f t="shared" si="0"/>
        <v>0</v>
      </c>
    </row>
    <row r="21" spans="2:12" ht="37.5" customHeight="1">
      <c r="B21" s="21">
        <v>2</v>
      </c>
      <c r="C21" s="87" t="s">
        <v>35</v>
      </c>
      <c r="D21" s="88"/>
      <c r="E21" s="88"/>
      <c r="F21" s="25"/>
      <c r="G21" s="25"/>
      <c r="L21" s="78">
        <f t="shared" si="0"/>
        <v>0</v>
      </c>
    </row>
    <row r="22" spans="2:12" ht="15.75">
      <c r="B22" s="23">
        <v>2.1</v>
      </c>
      <c r="C22" s="24"/>
      <c r="D22" s="89" t="s">
        <v>11</v>
      </c>
      <c r="E22" s="89"/>
      <c r="F22" s="26">
        <v>68743410003</v>
      </c>
      <c r="G22" s="26">
        <v>68730620910</v>
      </c>
      <c r="K22" s="1">
        <v>68730620910</v>
      </c>
      <c r="L22" s="78">
        <f t="shared" si="0"/>
        <v>0</v>
      </c>
    </row>
    <row r="23" spans="2:12" ht="15.75">
      <c r="B23" s="23">
        <v>2.2000000000000002</v>
      </c>
      <c r="C23" s="24"/>
      <c r="D23" s="89" t="s">
        <v>12</v>
      </c>
      <c r="E23" s="89"/>
      <c r="F23" s="25"/>
      <c r="G23" s="25"/>
      <c r="L23" s="78">
        <f t="shared" si="0"/>
        <v>0</v>
      </c>
    </row>
    <row r="24" spans="2:12" ht="15.75">
      <c r="B24" s="23">
        <v>2.2999999999999998</v>
      </c>
      <c r="C24" s="24"/>
      <c r="D24" s="89" t="s">
        <v>13</v>
      </c>
      <c r="E24" s="89"/>
      <c r="F24" s="27">
        <v>14643.81</v>
      </c>
      <c r="G24" s="27">
        <v>14639.51</v>
      </c>
      <c r="K24" s="1">
        <v>14639.51</v>
      </c>
      <c r="L24" s="78">
        <f t="shared" si="0"/>
        <v>0</v>
      </c>
    </row>
    <row r="25" spans="2:12" ht="32.25" customHeight="1">
      <c r="B25" s="21">
        <v>3</v>
      </c>
      <c r="C25" s="87" t="s">
        <v>36</v>
      </c>
      <c r="D25" s="88"/>
      <c r="E25" s="88"/>
      <c r="F25" s="61">
        <v>12789093</v>
      </c>
      <c r="G25" s="61">
        <v>117279073</v>
      </c>
      <c r="H25" s="78">
        <f>G22-G18</f>
        <v>117279073</v>
      </c>
      <c r="I25" s="78">
        <f>H25-G25</f>
        <v>0</v>
      </c>
      <c r="K25" s="1">
        <v>117279073</v>
      </c>
      <c r="L25" s="78">
        <f t="shared" si="0"/>
        <v>0</v>
      </c>
    </row>
    <row r="26" spans="2:12" ht="33" customHeight="1">
      <c r="B26" s="29">
        <v>3.1</v>
      </c>
      <c r="C26" s="30"/>
      <c r="D26" s="93" t="s">
        <v>14</v>
      </c>
      <c r="E26" s="93"/>
      <c r="F26" s="61">
        <v>20215968</v>
      </c>
      <c r="G26" s="61">
        <v>50835435</v>
      </c>
      <c r="I26" s="78"/>
      <c r="K26" s="1">
        <v>50835435</v>
      </c>
      <c r="L26" s="78">
        <f t="shared" si="0"/>
        <v>0</v>
      </c>
    </row>
    <row r="27" spans="2:12" ht="33" customHeight="1">
      <c r="B27" s="29">
        <v>3.2</v>
      </c>
      <c r="C27" s="31"/>
      <c r="D27" s="93" t="s">
        <v>15</v>
      </c>
      <c r="E27" s="93"/>
      <c r="F27" s="61">
        <v>-7426875</v>
      </c>
      <c r="G27" s="61">
        <v>66443638</v>
      </c>
      <c r="H27" s="78">
        <f>G25-G26</f>
        <v>66443638</v>
      </c>
      <c r="I27" s="78">
        <f>H27-G27</f>
        <v>0</v>
      </c>
      <c r="K27" s="1">
        <v>66443638</v>
      </c>
      <c r="L27" s="78">
        <f t="shared" si="0"/>
        <v>0</v>
      </c>
    </row>
    <row r="28" spans="2:12" ht="33" customHeight="1">
      <c r="B28" s="29">
        <v>3.3</v>
      </c>
      <c r="C28" s="32"/>
      <c r="D28" s="93" t="s">
        <v>16</v>
      </c>
      <c r="E28" s="93"/>
      <c r="F28" s="25"/>
      <c r="G28" s="25"/>
      <c r="L28" s="78">
        <f t="shared" si="0"/>
        <v>0</v>
      </c>
    </row>
    <row r="29" spans="2:12" ht="36" customHeight="1">
      <c r="B29" s="33">
        <v>4</v>
      </c>
      <c r="C29" s="87" t="s">
        <v>37</v>
      </c>
      <c r="D29" s="88"/>
      <c r="E29" s="88"/>
      <c r="F29" s="27">
        <v>4.3</v>
      </c>
      <c r="G29" s="27">
        <v>10.83</v>
      </c>
      <c r="H29" s="79">
        <f>G24-G20</f>
        <v>10.829999999999927</v>
      </c>
      <c r="K29" s="1">
        <v>10.83</v>
      </c>
      <c r="L29" s="78">
        <f t="shared" si="0"/>
        <v>0</v>
      </c>
    </row>
    <row r="30" spans="2:12" ht="36" customHeight="1">
      <c r="B30" s="33">
        <v>5</v>
      </c>
      <c r="C30" s="87" t="s">
        <v>38</v>
      </c>
      <c r="D30" s="88"/>
      <c r="E30" s="88"/>
      <c r="F30" s="25"/>
      <c r="G30" s="25"/>
      <c r="L30" s="78">
        <f t="shared" si="0"/>
        <v>0</v>
      </c>
    </row>
    <row r="31" spans="2:12" ht="15.75">
      <c r="B31" s="29">
        <v>5.0999999999999996</v>
      </c>
      <c r="C31" s="32"/>
      <c r="D31" s="89" t="s">
        <v>17</v>
      </c>
      <c r="E31" s="89"/>
      <c r="F31" s="34">
        <v>68743410003</v>
      </c>
      <c r="G31" s="34">
        <v>68730620910</v>
      </c>
      <c r="K31" s="1">
        <v>68730620910</v>
      </c>
      <c r="L31" s="78">
        <f t="shared" si="0"/>
        <v>0</v>
      </c>
    </row>
    <row r="32" spans="2:12" ht="15.75">
      <c r="B32" s="29">
        <v>5.2</v>
      </c>
      <c r="C32" s="32"/>
      <c r="D32" s="89" t="s">
        <v>18</v>
      </c>
      <c r="E32" s="89"/>
      <c r="F32" s="34">
        <v>61653331822</v>
      </c>
      <c r="G32" s="34">
        <v>61583244785</v>
      </c>
      <c r="K32" s="1">
        <v>61583244785</v>
      </c>
      <c r="L32" s="78">
        <f t="shared" si="0"/>
        <v>0</v>
      </c>
    </row>
    <row r="33" spans="2:12" ht="24.75" customHeight="1">
      <c r="B33" s="33">
        <v>6</v>
      </c>
      <c r="C33" s="94" t="s">
        <v>45</v>
      </c>
      <c r="D33" s="88"/>
      <c r="E33" s="88"/>
      <c r="F33" s="26"/>
      <c r="G33" s="26"/>
      <c r="L33" s="78">
        <f t="shared" si="0"/>
        <v>0</v>
      </c>
    </row>
    <row r="34" spans="2:12" ht="18" customHeight="1">
      <c r="B34" s="29">
        <v>6.1</v>
      </c>
      <c r="C34" s="32"/>
      <c r="D34" s="89" t="s">
        <v>46</v>
      </c>
      <c r="E34" s="95"/>
      <c r="F34" s="35">
        <v>22134.560000000001</v>
      </c>
      <c r="G34" s="35">
        <v>22134.560000000001</v>
      </c>
      <c r="K34" s="1">
        <v>22134.560000000001</v>
      </c>
      <c r="L34" s="78">
        <f t="shared" si="0"/>
        <v>0</v>
      </c>
    </row>
    <row r="35" spans="2:12" ht="15.75">
      <c r="B35" s="29">
        <v>6.2</v>
      </c>
      <c r="C35" s="32"/>
      <c r="D35" s="60" t="s">
        <v>47</v>
      </c>
      <c r="E35" s="60"/>
      <c r="F35" s="36">
        <f>ROUND(F34*F24,0)</f>
        <v>324134291</v>
      </c>
      <c r="G35" s="36">
        <v>324039112</v>
      </c>
      <c r="H35" s="1">
        <f>ROUND(G34*G24,0)</f>
        <v>324039112</v>
      </c>
      <c r="I35" s="78">
        <f>H35-G35</f>
        <v>0</v>
      </c>
      <c r="K35" s="1">
        <v>324039112</v>
      </c>
      <c r="L35" s="78">
        <f t="shared" si="0"/>
        <v>0</v>
      </c>
    </row>
    <row r="36" spans="2:12" ht="15.75">
      <c r="B36" s="29">
        <v>6.3</v>
      </c>
      <c r="C36" s="32"/>
      <c r="D36" s="60" t="s">
        <v>48</v>
      </c>
      <c r="E36" s="60"/>
      <c r="F36" s="37">
        <f>F35/F22</f>
        <v>4.7151325630464735E-3</v>
      </c>
      <c r="G36" s="37">
        <v>4.7146251221026544E-3</v>
      </c>
      <c r="K36" s="1">
        <v>4.7146251221026544E-3</v>
      </c>
      <c r="L36" s="78">
        <f t="shared" si="0"/>
        <v>0</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Rj7nyNN51usNR1lLZkzwdtG0VTsviCV4YVTnZvKkWaA=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2z7RurDWzgWrx7zD0VT6Asg251HXudTWIAZu3xAvvNs=</DigestValue>
    </Reference>
  </SignedInfo>
  <SignatureValue>cuwrmnRX51/8+HKRGN4SxToY1gRPHnFGtNWRYEBPmrnoXIE7Lu4KxFN1Mz2051Ag3mmm3ckZOxNq
EucWKoMevoLu2258usQ70DR/+SFIQoC/ryaQxARhF11l6ydIyJZoHS8z4RtLiTBZPpd7o84JhbKV
Leo5gPtFw62YQ+TbGmQXYtkHsUt7vT6i5q1HGsGATaLTFcmw4mr9wgAVLTh+UyrqjGeO0kmCLJKg
HYTtLxF9SLTtkfZzNlcIkRiNNRxLw6d9M/205PIqSkbmhoV75oO53tx2fYzaFIrjoiZ+U+fXvA+S
ixhwIYljc4iPn6LwT5mhQO5+zoSU6Pw8WX4isA==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SyeT5XRkA7i+8HYpWfB4Qti0OLBOMLu2d0jwpcAqdKk=</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2025-07-17T07:35:45Z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2025-07-17T07:35:45Z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zY8I8tiNPAEd9iWqF4IoVCWXWE1SEvDECPI1Y4+gmpk=</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y3JoQT/DzBHIznKKodmEsFH2vt6/iQMcjUFOZDDMIw0=</DigestValue>
    </Reference>
  </SignedInfo>
  <SignatureValue>p9TfwY7jezMRBd7Pfi3NywZ6waadSAA4hxOFYlIPuXT5yypa1mPPZklvhPVEOP895E8H3vM7g+QC
HMlo09GNCWfBKCA7LIFYPoJFHh6C/FfKRHOFYkC8+w64VY6oxQXvlPX+0Vpx0zOYY8/Ltwv0IpET
quz3XVKKsKJhkObz0gm+yCicuOkYNCxqgu4F1qy2+4/UWhyFbIjyeBxVB3mLbxXzdtjUzkD26yXN
EC95wOARALDiV0WxHr1N5W5U1RFRauq2gSCEfoeMiBO1/cyKhkp83Z2mb/bbwGWZYs7erqFSPcaG
UCdc4cJ7xJRcRtdy/P3miwjGQO6DgMAnqjZHQg==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SyeT5XRkA7i+8HYpWfB4Qti0OLBOMLu2d0jwpcAqdKk=</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2025-07-17T09:52:48Z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2025-07-17T09:52:48Z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2025-07-15T03:44:00Z</cp:lastPrinted>
  <dcterms:created xsi:type="dcterms:W3CDTF">2021-03-31T12:23:45Z</dcterms:created>
  <dcterms:modified xsi:type="dcterms:W3CDTF">2025-07-17T07:26:33Z</dcterms:modified>
</cp:coreProperties>
</file>