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255" windowHeight="541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H27" i="2" l="1"/>
  <c r="H29" i="2"/>
  <c r="E11" i="2"/>
  <c r="F35" i="2" l="1"/>
  <c r="I27" i="2" l="1"/>
  <c r="F20" i="2" l="1"/>
  <c r="I29" i="2" s="1"/>
  <c r="F18" i="2"/>
  <c r="H25" i="2" s="1"/>
  <c r="I25" i="2" s="1"/>
  <c r="F36" i="2" l="1"/>
  <c r="F15" i="2" l="1"/>
  <c r="E12" i="2" l="1"/>
</calcChain>
</file>

<file path=xl/sharedStrings.xml><?xml version="1.0" encoding="utf-8"?>
<sst xmlns="http://schemas.openxmlformats.org/spreadsheetml/2006/main" count="62" uniqueCount="53">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</sst>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12" zoomScale="70" zoomScaleNormal="100" zoomScaleSheetLayoutView="70" workbookViewId="0">
      <selection activeCell="I19" sqref="I19"/>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bestFit="1" customWidth="1"/>
    <col min="9" max="9" width="12" style="1" bestFit="1" customWidth="1"/>
    <col min="10" max="16384" width="9.125" style="1"/>
  </cols>
  <sheetData>
    <row r="1" spans="2:10" ht="32.25" customHeight="1">
      <c r="B1" s="101" t="s">
        <v>0</v>
      </c>
      <c r="C1" s="101"/>
      <c r="D1" s="101"/>
      <c r="E1" s="101"/>
      <c r="F1" s="101"/>
      <c r="G1" s="101"/>
    </row>
    <row r="2" spans="2:10" ht="40.5" customHeight="1">
      <c r="B2" s="102" t="s">
        <v>1</v>
      </c>
      <c r="C2" s="102"/>
      <c r="D2" s="102"/>
      <c r="E2" s="102"/>
      <c r="F2" s="102"/>
      <c r="G2" s="102"/>
    </row>
    <row r="3" spans="2:10" ht="9" customHeight="1">
      <c r="G3" s="2"/>
    </row>
    <row r="4" spans="2:10" ht="19.5" customHeight="1">
      <c r="B4" s="103" t="s">
        <v>2</v>
      </c>
      <c r="C4" s="103"/>
      <c r="D4" s="103"/>
      <c r="E4" s="103"/>
      <c r="F4" s="103"/>
      <c r="G4" s="103"/>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4" t="s">
        <v>28</v>
      </c>
      <c r="F8" s="104"/>
      <c r="G8" s="104"/>
      <c r="H8" s="104"/>
    </row>
    <row r="9" spans="2:10" s="11" customFormat="1" ht="34.5" customHeight="1">
      <c r="B9" s="9">
        <v>2</v>
      </c>
      <c r="C9" s="9"/>
      <c r="D9" s="10" t="s">
        <v>29</v>
      </c>
      <c r="E9" s="105" t="s">
        <v>30</v>
      </c>
      <c r="F9" s="105"/>
      <c r="G9" s="105"/>
      <c r="H9" s="105"/>
    </row>
    <row r="10" spans="2:10" s="11" customFormat="1" ht="34.5" customHeight="1">
      <c r="B10" s="9">
        <v>3</v>
      </c>
      <c r="C10" s="9"/>
      <c r="D10" s="10" t="s">
        <v>31</v>
      </c>
      <c r="E10" s="100" t="s">
        <v>32</v>
      </c>
      <c r="F10" s="100"/>
      <c r="G10" s="100"/>
      <c r="H10" s="100"/>
    </row>
    <row r="11" spans="2:10" s="11" customFormat="1" ht="18.75" customHeight="1">
      <c r="B11" s="9">
        <v>5</v>
      </c>
      <c r="C11" s="9"/>
      <c r="D11" s="12" t="s">
        <v>4</v>
      </c>
      <c r="E11" s="13">
        <f>F15+5</f>
        <v>45782</v>
      </c>
      <c r="F11" s="14"/>
      <c r="G11" s="14"/>
    </row>
    <row r="12" spans="2:10" ht="18.75" customHeight="1">
      <c r="B12" s="15"/>
      <c r="C12" s="9"/>
      <c r="D12" s="16" t="s">
        <v>5</v>
      </c>
      <c r="E12" s="17">
        <f>+E11</f>
        <v>45782</v>
      </c>
      <c r="F12" s="18"/>
      <c r="G12" s="19"/>
    </row>
    <row r="13" spans="2:10" ht="12.75" customHeight="1">
      <c r="B13" s="9"/>
      <c r="C13" s="9"/>
      <c r="D13" s="19"/>
      <c r="E13" s="19"/>
      <c r="F13" s="19"/>
      <c r="G13" s="20" t="s">
        <v>6</v>
      </c>
      <c r="J13" s="21">
        <v>45576</v>
      </c>
    </row>
    <row r="14" spans="2:10" ht="31.5" customHeight="1">
      <c r="B14" s="71" t="s">
        <v>7</v>
      </c>
      <c r="C14" s="97" t="s">
        <v>8</v>
      </c>
      <c r="D14" s="98"/>
      <c r="E14" s="99"/>
      <c r="F14" s="72" t="s">
        <v>9</v>
      </c>
      <c r="G14" s="72" t="s">
        <v>9</v>
      </c>
    </row>
    <row r="15" spans="2:10" ht="16.5" customHeight="1">
      <c r="B15" s="73"/>
      <c r="C15" s="74"/>
      <c r="D15" s="75"/>
      <c r="E15" s="76"/>
      <c r="F15" s="77">
        <f>IF(WEEKDAY(G15)=4,WORKDAY(G15,3),WORKDAY(G15,2))</f>
        <v>45777</v>
      </c>
      <c r="G15" s="77">
        <v>45775</v>
      </c>
      <c r="H15" s="21"/>
      <c r="I15" s="21"/>
    </row>
    <row r="16" spans="2:10" ht="33" customHeight="1">
      <c r="B16" s="22" t="s">
        <v>10</v>
      </c>
      <c r="C16" s="88" t="s">
        <v>33</v>
      </c>
      <c r="D16" s="89"/>
      <c r="E16" s="89"/>
      <c r="F16" s="64"/>
      <c r="G16" s="78"/>
    </row>
    <row r="17" spans="2:10" ht="33" customHeight="1">
      <c r="B17" s="22">
        <v>1</v>
      </c>
      <c r="C17" s="88" t="s">
        <v>34</v>
      </c>
      <c r="D17" s="89"/>
      <c r="E17" s="89"/>
      <c r="F17" s="23"/>
      <c r="G17" s="23"/>
    </row>
    <row r="18" spans="2:10" ht="15.75">
      <c r="B18" s="24">
        <v>1.1000000000000001</v>
      </c>
      <c r="C18" s="25"/>
      <c r="D18" s="90" t="s">
        <v>11</v>
      </c>
      <c r="E18" s="90"/>
      <c r="F18" s="26">
        <f>G22</f>
        <v>66534558814</v>
      </c>
      <c r="G18" s="26">
        <v>66575308592</v>
      </c>
      <c r="J18" s="65"/>
    </row>
    <row r="19" spans="2:10" ht="15.75">
      <c r="B19" s="24">
        <v>1.2</v>
      </c>
      <c r="C19" s="25"/>
      <c r="D19" s="90" t="s">
        <v>12</v>
      </c>
      <c r="E19" s="90"/>
      <c r="F19" s="26" t="s">
        <v>49</v>
      </c>
      <c r="G19" s="26" t="s">
        <v>49</v>
      </c>
      <c r="J19" s="65"/>
    </row>
    <row r="20" spans="2:10" ht="15.75">
      <c r="B20" s="24">
        <v>1.3</v>
      </c>
      <c r="C20" s="25"/>
      <c r="D20" s="90" t="s">
        <v>13</v>
      </c>
      <c r="E20" s="90"/>
      <c r="F20" s="28">
        <f>G24</f>
        <v>14473.86</v>
      </c>
      <c r="G20" s="28">
        <v>14462.98</v>
      </c>
      <c r="J20" s="65"/>
    </row>
    <row r="21" spans="2:10" ht="37.5" customHeight="1">
      <c r="B21" s="22">
        <v>2</v>
      </c>
      <c r="C21" s="88" t="s">
        <v>35</v>
      </c>
      <c r="D21" s="89"/>
      <c r="E21" s="89"/>
      <c r="F21" s="26" t="s">
        <v>49</v>
      </c>
      <c r="G21" s="26" t="s">
        <v>49</v>
      </c>
      <c r="J21" s="65"/>
    </row>
    <row r="22" spans="2:10" ht="15.75">
      <c r="B22" s="24">
        <v>2.1</v>
      </c>
      <c r="C22" s="25"/>
      <c r="D22" s="90" t="s">
        <v>11</v>
      </c>
      <c r="E22" s="90"/>
      <c r="F22" s="27">
        <v>66602519375</v>
      </c>
      <c r="G22" s="27">
        <v>66534558814</v>
      </c>
      <c r="J22" s="65"/>
    </row>
    <row r="23" spans="2:10" ht="15.75">
      <c r="B23" s="24">
        <v>2.2000000000000002</v>
      </c>
      <c r="C23" s="25"/>
      <c r="D23" s="90" t="s">
        <v>12</v>
      </c>
      <c r="E23" s="90"/>
      <c r="F23" s="26"/>
      <c r="G23" s="26"/>
      <c r="I23" s="65"/>
      <c r="J23" s="65"/>
    </row>
    <row r="24" spans="2:10" ht="15.75">
      <c r="B24" s="24">
        <v>2.2999999999999998</v>
      </c>
      <c r="C24" s="25"/>
      <c r="D24" s="90" t="s">
        <v>13</v>
      </c>
      <c r="E24" s="90"/>
      <c r="F24" s="28">
        <v>14478.2</v>
      </c>
      <c r="G24" s="28">
        <v>14473.86</v>
      </c>
      <c r="H24" s="65"/>
      <c r="J24" s="65"/>
    </row>
    <row r="25" spans="2:10" ht="32.25" customHeight="1">
      <c r="B25" s="22">
        <v>3</v>
      </c>
      <c r="C25" s="88" t="s">
        <v>36</v>
      </c>
      <c r="D25" s="89"/>
      <c r="E25" s="89"/>
      <c r="F25" s="62">
        <v>67960561</v>
      </c>
      <c r="G25" s="62">
        <v>-40749778</v>
      </c>
      <c r="H25" s="65">
        <f>F22-F18</f>
        <v>67960561</v>
      </c>
      <c r="I25" s="65">
        <f>F25-H25</f>
        <v>0</v>
      </c>
      <c r="J25" s="65"/>
    </row>
    <row r="26" spans="2:10" ht="33" customHeight="1">
      <c r="B26" s="30">
        <v>3.1</v>
      </c>
      <c r="C26" s="31"/>
      <c r="D26" s="94" t="s">
        <v>14</v>
      </c>
      <c r="E26" s="94"/>
      <c r="F26" s="62">
        <v>19960561</v>
      </c>
      <c r="G26" s="62">
        <v>50043683</v>
      </c>
      <c r="H26" s="65"/>
      <c r="I26" s="65"/>
      <c r="J26" s="65"/>
    </row>
    <row r="27" spans="2:10" ht="33" customHeight="1">
      <c r="B27" s="30">
        <v>3.2</v>
      </c>
      <c r="C27" s="32"/>
      <c r="D27" s="94" t="s">
        <v>15</v>
      </c>
      <c r="E27" s="94"/>
      <c r="F27" s="62">
        <v>48000000</v>
      </c>
      <c r="G27" s="62">
        <v>-90793461</v>
      </c>
      <c r="H27" s="65">
        <f>F25-F26</f>
        <v>48000000</v>
      </c>
      <c r="I27" s="65">
        <f t="shared" ref="I27:I29" si="0">F27-H27</f>
        <v>0</v>
      </c>
      <c r="J27" s="65"/>
    </row>
    <row r="28" spans="2:10" ht="33" customHeight="1">
      <c r="B28" s="30">
        <v>3.3</v>
      </c>
      <c r="C28" s="33"/>
      <c r="D28" s="94" t="s">
        <v>16</v>
      </c>
      <c r="E28" s="94"/>
      <c r="F28" s="26"/>
      <c r="G28" s="26"/>
      <c r="I28" s="65"/>
      <c r="J28" s="65"/>
    </row>
    <row r="29" spans="2:10" ht="36" customHeight="1">
      <c r="B29" s="34">
        <v>4</v>
      </c>
      <c r="C29" s="88" t="s">
        <v>37</v>
      </c>
      <c r="D29" s="89"/>
      <c r="E29" s="89"/>
      <c r="F29" s="28">
        <v>4.34</v>
      </c>
      <c r="G29" s="28">
        <v>10.88</v>
      </c>
      <c r="H29" s="66">
        <f>F24-F20</f>
        <v>4.3400000000001455</v>
      </c>
      <c r="I29" s="65">
        <f t="shared" si="0"/>
        <v>-1.4566126083082054E-13</v>
      </c>
      <c r="J29" s="65"/>
    </row>
    <row r="30" spans="2:10" ht="36" customHeight="1">
      <c r="B30" s="34">
        <v>5</v>
      </c>
      <c r="C30" s="88" t="s">
        <v>38</v>
      </c>
      <c r="D30" s="89"/>
      <c r="E30" s="89"/>
      <c r="F30" s="26"/>
      <c r="G30" s="26"/>
      <c r="I30" s="65"/>
      <c r="J30" s="65"/>
    </row>
    <row r="31" spans="2:10" ht="15.75">
      <c r="B31" s="30">
        <v>5.0999999999999996</v>
      </c>
      <c r="C31" s="33"/>
      <c r="D31" s="90" t="s">
        <v>17</v>
      </c>
      <c r="E31" s="90"/>
      <c r="F31" s="35">
        <v>66655445758</v>
      </c>
      <c r="G31" s="35">
        <v>66655445758</v>
      </c>
      <c r="J31" s="65"/>
    </row>
    <row r="32" spans="2:10" ht="15.75">
      <c r="B32" s="30">
        <v>5.2</v>
      </c>
      <c r="C32" s="33"/>
      <c r="D32" s="90" t="s">
        <v>18</v>
      </c>
      <c r="E32" s="90"/>
      <c r="F32" s="35">
        <v>60389845652</v>
      </c>
      <c r="G32" s="35">
        <v>60374150458</v>
      </c>
      <c r="J32" s="65"/>
    </row>
    <row r="33" spans="2:10" ht="24.75" customHeight="1">
      <c r="B33" s="34">
        <v>6</v>
      </c>
      <c r="C33" s="95" t="s">
        <v>45</v>
      </c>
      <c r="D33" s="89"/>
      <c r="E33" s="89"/>
      <c r="F33" s="27"/>
      <c r="G33" s="27"/>
      <c r="J33" s="65"/>
    </row>
    <row r="34" spans="2:10" ht="18" customHeight="1">
      <c r="B34" s="30">
        <v>6.1</v>
      </c>
      <c r="C34" s="33"/>
      <c r="D34" s="90" t="s">
        <v>46</v>
      </c>
      <c r="E34" s="96"/>
      <c r="F34" s="36">
        <v>22134.560000000001</v>
      </c>
      <c r="G34" s="36">
        <v>22134.560000000001</v>
      </c>
      <c r="J34" s="65"/>
    </row>
    <row r="35" spans="2:10" ht="15.75">
      <c r="B35" s="30">
        <v>6.2</v>
      </c>
      <c r="C35" s="33"/>
      <c r="D35" s="61" t="s">
        <v>47</v>
      </c>
      <c r="E35" s="61"/>
      <c r="F35" s="37">
        <f>F34*F24</f>
        <v>320468586.59200001</v>
      </c>
      <c r="G35" s="37">
        <v>320372522.60160005</v>
      </c>
      <c r="J35" s="65"/>
    </row>
    <row r="36" spans="2:10" ht="15.75">
      <c r="B36" s="30">
        <v>6.3</v>
      </c>
      <c r="C36" s="33"/>
      <c r="D36" s="61" t="s">
        <v>48</v>
      </c>
      <c r="E36" s="61"/>
      <c r="F36" s="38">
        <f>F35/F22</f>
        <v>4.8116586219153065E-3</v>
      </c>
      <c r="G36" s="38">
        <v>4.8151295854717271E-3</v>
      </c>
      <c r="J36" s="65"/>
    </row>
    <row r="37" spans="2:10" ht="30.75" customHeight="1">
      <c r="B37" s="22" t="s">
        <v>19</v>
      </c>
      <c r="C37" s="88" t="s">
        <v>39</v>
      </c>
      <c r="D37" s="89"/>
      <c r="E37" s="89"/>
      <c r="F37" s="63"/>
      <c r="G37" s="63"/>
    </row>
    <row r="38" spans="2:10" ht="25.5" customHeight="1">
      <c r="B38" s="24">
        <v>1</v>
      </c>
      <c r="C38" s="88" t="s">
        <v>40</v>
      </c>
      <c r="D38" s="89"/>
      <c r="E38" s="89"/>
      <c r="F38" s="27"/>
      <c r="G38" s="27"/>
    </row>
    <row r="39" spans="2:10" ht="36" customHeight="1">
      <c r="B39" s="24">
        <v>2</v>
      </c>
      <c r="C39" s="88" t="s">
        <v>41</v>
      </c>
      <c r="D39" s="89"/>
      <c r="E39" s="89"/>
      <c r="F39" s="27"/>
      <c r="G39" s="27"/>
    </row>
    <row r="40" spans="2:10" ht="30.75" customHeight="1">
      <c r="B40" s="24">
        <v>3</v>
      </c>
      <c r="C40" s="88" t="s">
        <v>42</v>
      </c>
      <c r="D40" s="89"/>
      <c r="E40" s="89"/>
      <c r="F40" s="27"/>
      <c r="G40" s="27"/>
    </row>
    <row r="41" spans="2:10" ht="36" customHeight="1">
      <c r="B41" s="85">
        <v>4</v>
      </c>
      <c r="C41" s="88" t="s">
        <v>43</v>
      </c>
      <c r="D41" s="89"/>
      <c r="E41" s="89"/>
      <c r="F41" s="63"/>
      <c r="G41" s="63"/>
    </row>
    <row r="42" spans="2:10" ht="15.75">
      <c r="B42" s="86"/>
      <c r="C42" s="33"/>
      <c r="D42" s="90" t="s">
        <v>20</v>
      </c>
      <c r="E42" s="90"/>
      <c r="F42" s="29"/>
      <c r="G42" s="29"/>
    </row>
    <row r="43" spans="2:10" ht="15.75">
      <c r="B43" s="87"/>
      <c r="C43" s="33"/>
      <c r="D43" s="90" t="s">
        <v>21</v>
      </c>
      <c r="E43" s="90"/>
      <c r="F43" s="39"/>
      <c r="G43" s="39"/>
    </row>
    <row r="44" spans="2:10" ht="15.75">
      <c r="B44" s="85">
        <v>5</v>
      </c>
      <c r="C44" s="88" t="s">
        <v>44</v>
      </c>
      <c r="D44" s="89"/>
      <c r="E44" s="89"/>
      <c r="F44" s="63"/>
      <c r="G44" s="63"/>
    </row>
    <row r="45" spans="2:10" ht="15.75">
      <c r="B45" s="86"/>
      <c r="C45" s="33"/>
      <c r="D45" s="90" t="s">
        <v>17</v>
      </c>
      <c r="E45" s="90"/>
      <c r="F45" s="40"/>
      <c r="G45" s="40"/>
    </row>
    <row r="46" spans="2:10" ht="15.75">
      <c r="B46" s="87"/>
      <c r="C46" s="33"/>
      <c r="D46" s="90" t="s">
        <v>18</v>
      </c>
      <c r="E46" s="90"/>
      <c r="F46" s="40"/>
      <c r="G46" s="40"/>
    </row>
    <row r="47" spans="2:10" ht="14.25" customHeight="1">
      <c r="B47" s="41"/>
      <c r="C47" s="41"/>
      <c r="D47" s="42"/>
      <c r="E47" s="42"/>
      <c r="F47" s="43"/>
      <c r="G47" s="44"/>
    </row>
    <row r="48" spans="2:10" ht="15.75">
      <c r="B48" s="45"/>
      <c r="C48" s="45"/>
      <c r="D48" s="45"/>
      <c r="E48" s="46"/>
      <c r="F48" s="91"/>
      <c r="G48" s="91"/>
    </row>
    <row r="49" spans="1:7" ht="15.75">
      <c r="B49" s="92" t="s">
        <v>22</v>
      </c>
      <c r="C49" s="92"/>
      <c r="D49" s="92"/>
      <c r="E49" s="47"/>
      <c r="F49" s="93" t="s">
        <v>23</v>
      </c>
      <c r="G49" s="93"/>
    </row>
    <row r="50" spans="1:7" ht="15.75">
      <c r="B50" s="81" t="s">
        <v>24</v>
      </c>
      <c r="C50" s="81"/>
      <c r="D50" s="81"/>
      <c r="E50" s="48"/>
      <c r="F50" s="82" t="s">
        <v>25</v>
      </c>
      <c r="G50" s="82"/>
    </row>
    <row r="51" spans="1:7" ht="15.75">
      <c r="B51" s="83"/>
      <c r="C51" s="83"/>
      <c r="D51" s="83"/>
      <c r="E51" s="84"/>
      <c r="F51" s="84"/>
      <c r="G51" s="84"/>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50</v>
      </c>
      <c r="C62" s="45"/>
      <c r="D62" s="52"/>
      <c r="E62" s="53"/>
      <c r="F62" s="52" t="s">
        <v>26</v>
      </c>
      <c r="G62" s="52"/>
    </row>
    <row r="63" spans="1:7" ht="15.75">
      <c r="B63" s="54" t="s">
        <v>52</v>
      </c>
    </row>
    <row r="64" spans="1:7" ht="15.75">
      <c r="A64" s="55"/>
      <c r="B64" s="50" t="s">
        <v>51</v>
      </c>
      <c r="C64" s="70"/>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SaNKNOP6QBJ84QaKnxQT3n+PeRhVnHZxsQ4FuzfUzfY=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P5LnURqAFKSVzhJ7lUY8Wf8Lu/uH6gNZc3s9hE6vIZI=</DigestValue>
    </Reference>
  </SignedInfo>
  <SignatureValue>MISrM3SzSZ52zlS+woziaIFg9iPhYHWmXGn+lEDfHFzG1dmT1ochLoH2zeS3ghH/dVXA/FU+SG7u
NMUk+KcTymWcIOprDW0X9WJ1DheMcyFTqaPGUYlaqc4cZzXfmIt6+K0FylDtsNJXdbCal+0q5ImB
iReZd4a0R9/JHURcwlyXTHtVbdHOr4oohiF1iP042P1mQgNxefcv6Ic3foFrCWQuMm6wlGXxxqE7
tG99BYngTmtmnrSb/n3k5MvDqaiWgwNowDkXcf5z+po0ouT/bse5z4atz6k6M5CmrrWoYPgYdqGh
nfiZT95Jqf3a/QtIRjhxf+Ao5kRmo75ipMebMA==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YjDe7sofVMlFZHZbOlkfbY7+2ZpqNt0JzFvIYdEr29k=</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PTBHwbYHIe1TKjPZtx53r4HJXkxvD5XRFleoc7e63/Y=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cPIk2X3y3MxUJQ8nXLerUKrz73X4pDILG8UtimW0650=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u5fUaZ5t1r0MDC6kXmsqgDb20fPktjx65Ro7gLNlKGs=</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2025-05-05T05:02:35Z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2025-05-05T05:02:35Z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WUHBKGWbRKk+dfif8i4WolKbHuGI3u1tMxE+NEbJ/2E=</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vgWjbMILRG39MPxosJfcPL+jiBiW6AYbCYli2AZEbGQ=</DigestValue>
    </Reference>
  </SignedInfo>
  <SignatureValue>szhS71gbuS/7831U5Q19X8d9CEN3M9/DuySJ5MGaMkh47THcFeYwdJ/FzEJbFpHYk+LABEVw+cGI
u06P+ssP35EAual82ShSBF+pj+Rq+JfsXcIKuMacJJ9SIVwdhr/AUPX0dc+47Fe2cYganKK+UiPG
leeWIrxgeiHWr6qp1yf+4W+oncApHmAujZJgBPnteMYVz+pY/ndX3zJLp7BzaLn9EtY4PRl+hBJ4
O8FQxsQRoHmv9ER/Bubg+535LDZMqNnixNwArJ16O6G2bFpd/i/+LUIg6WrfaFiGtCWgxNQezQBT
Q1bxdCvPw8ghL1GSAS1n834METHN+4OMi+dmzQ==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YjDe7sofVMlFZHZbOlkfbY7+2ZpqNt0JzFvIYdEr29k=</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PTBHwbYHIe1TKjPZtx53r4HJXkxvD5XRFleoc7e63/Y=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cPIk2X3y3MxUJQ8nXLerUKrz73X4pDILG8UtimW0650=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u5fUaZ5t1r0MDC6kXmsqgDb20fPktjx65Ro7gLNlKGs=</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2025-05-05T08:53:16Z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2025-05-05T08:53:16Z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xEtAcVh1WrZl/LqIHvrUqF2rw95+VbIpR8ZC//3Mqcw=</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x5eMyGHrlSzYjlX/AQTjQs9gxakGsVOnRIytYesiUvw=</DigestValue>
    </Reference>
  </SignedInfo>
  <SignatureValue>XrAE8M+uSdSG4WZCHG8TPAmikHx1ExUuTVMXo5+zypphO8fgGRbPtXMHOLlwgocRF9rxi/esYxkj
/sbK1MlxKwP3A/Qvmst4Z1luVYdk835g7NluPp08ICZPogwK5oC9zwfOmbPtTBot254AMdsOQ0yp
3f1WooJllXeN2FHLL+wA52umfJOcK5EkD5IQm0LyxxTNh5HyuQOFsMS5d0x8Mq849x1EMSqq7eGK
jaBl4/VqQsDvAgWu0Y3BwPPw3uOzucbfKUhZ98TkliujQ1lwnDRL58DYGs94qCzujLR59P3dTEGt
YyUc/0KxyDK1lABVeDzMwyRXiCY6ilifVmNU/w==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YjDe7sofVMlFZHZbOlkfbY7+2ZpqNt0JzFvIYdEr29k=</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PTBHwbYHIe1TKjPZtx53r4HJXkxvD5XRFleoc7e63/Y=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cPIk2X3y3MxUJQ8nXLerUKrz73X4pDILG8UtimW0650=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u5fUaZ5t1r0MDC6kXmsqgDb20fPktjx65Ro7gLNlKGs=</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2025-05-05T08:54:44Z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2025-05-05T08:54:44Z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QquK8hIpsyLl3OPRjPR+UVGt4FPlKOb+PjAO3cTbMhM=</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VW2XzB5YNqxN0Xiluk9dA/rF4ynbnBwenUf1Z5551Ho=</DigestValue>
    </Reference>
  </SignedInfo>
  <SignatureValue>wey+Cv+z1y79UKFm9iXqtqgPhrHQhwD5TyGCx6cimNQiJolN1TFmGUmpNUnIuoWoQ7hkp7TSxn7f
0EuYLOPYOeLFoE8YW/jW/lzFWqj6xJZ2+Zzoc3HUW48bKBxLEsu3GtPJ2YSOXTCTXedV8yVeOLFb
W3k0zwwYSNbaGM0lhlNCynP7yT7VwgcoAQURxLLyTaRyg7kAqKPgM0UhKL03Dt/cE8GRkeHQA5jK
qUR99DrP/PpjvpsgCvtmNznVUqqAV02pc4g6n/+m1fdlClwq5fXttxPb+fCvSd/RipkMFWkJBv5Z
6plLlFay9i0xjUUa2A3Q/G+VGNVvSzEldjzDUA==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YjDe7sofVMlFZHZbOlkfbY7+2ZpqNt0JzFvIYdEr29k=</DigestValue>
      </Reference>
      <Reference URI="/xl/printerSettings/printerSettings1.bin?ContentType=application/vnd.openxmlformats-officedocument.spreadsheetml.printerSettings">
        <DigestMethod Algorithm="http://www.w3.org/2001/04/xmlenc#sha256"/>
        <DigestValue>gtTK8fAnuGsoBd6hdp6O7zg7lZy+cZ/LmTurgIqx2VA=</DigestValue>
      </Reference>
      <Reference URI="/xl/sharedStrings.xml?ContentType=application/vnd.openxmlformats-officedocument.spreadsheetml.sharedStrings+xml">
        <DigestMethod Algorithm="http://www.w3.org/2001/04/xmlenc#sha256"/>
        <DigestValue>fGYmVPrSVqYgeVwOMeHafqMaNURmTFQ/StdUvXDtKns=</DigestValue>
      </Reference>
      <Reference URI="/xl/styles.xml?ContentType=application/vnd.openxmlformats-officedocument.spreadsheetml.styles+xml">
        <DigestMethod Algorithm="http://www.w3.org/2001/04/xmlenc#sha256"/>
        <DigestValue>PTBHwbYHIe1TKjPZtx53r4HJXkxvD5XRFleoc7e63/Y=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cPIk2X3y3MxUJQ8nXLerUKrz73X4pDILG8UtimW0650=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u5fUaZ5t1r0MDC6kXmsqgDb20fPktjx65Ro7gLNlKGs=</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2025-05-05T08:55:07Z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2025-05-05T08:55:07Z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2025-05-05T04:45:07Z</cp:lastPrinted>
  <dcterms:created xsi:type="dcterms:W3CDTF">2021-03-31T12:23:45Z</dcterms:created>
  <dcterms:modified xsi:type="dcterms:W3CDTF">2025-05-05T04:45:08Z</dcterms:modified>
</cp:coreProperties>
</file>