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585" windowHeight="1003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18" i="2" l="1"/>
  <c r="F20" i="2" l="1"/>
  <c r="F36" i="2" l="1"/>
  <c r="F15" i="2" l="1"/>
  <c r="E11" i="2" s="1"/>
  <c r="E12" i="2" l="1"/>
</calcChain>
</file>

<file path=xl/sharedStrings.xml><?xml version="1.0" encoding="utf-8"?>
<sst xmlns="http://schemas.openxmlformats.org/spreadsheetml/2006/main" count="66" uniqueCount="53">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</sst>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E16" zoomScale="70" zoomScaleNormal="100" zoomScaleSheetLayoutView="70" workbookViewId="0">
      <selection activeCell="I19" sqref="I19"/>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45757</v>
      </c>
      <c r="F11" s="14"/>
      <c r="G11" s="14"/>
    </row>
    <row r="12" spans="2:10" ht="18.75" customHeight="1">
      <c r="B12" s="15"/>
      <c r="C12" s="9"/>
      <c r="D12" s="16" t="s">
        <v>5</v>
      </c>
      <c r="E12" s="17">
        <f>+E11</f>
        <v>45757</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45756</v>
      </c>
      <c r="G15" s="78">
        <v>45754</v>
      </c>
      <c r="H15" s="21"/>
      <c r="I15" s="21"/>
    </row>
    <row r="16" spans="2:10" ht="33" customHeight="1">
      <c r="B16" s="22" t="s">
        <v>10</v>
      </c>
      <c r="C16" s="89" t="s">
        <v>33</v>
      </c>
      <c r="D16" s="90"/>
      <c r="E16" s="90"/>
      <c r="F16" s="64"/>
      <c r="G16" s="79"/>
    </row>
    <row r="17" spans="2:10" ht="33" customHeight="1">
      <c r="B17" s="22">
        <v>1</v>
      </c>
      <c r="C17" s="89" t="s">
        <v>34</v>
      </c>
      <c r="D17" s="90"/>
      <c r="E17" s="90"/>
      <c r="F17" s="23"/>
      <c r="G17" s="23"/>
    </row>
    <row r="18" spans="2:10" ht="15.75">
      <c r="B18" s="24">
        <v>1.1000000000000001</v>
      </c>
      <c r="C18" s="25"/>
      <c r="D18" s="91" t="s">
        <v>11</v>
      </c>
      <c r="E18" s="91"/>
      <c r="F18" s="26">
        <f>G22</f>
        <v>66389495369</v>
      </c>
      <c r="G18" s="26">
        <v>66343439790</v>
      </c>
      <c r="J18" s="66"/>
    </row>
    <row r="19" spans="2:10" ht="15.75">
      <c r="B19" s="24">
        <v>1.2</v>
      </c>
      <c r="C19" s="25"/>
      <c r="D19" s="91" t="s">
        <v>12</v>
      </c>
      <c r="E19" s="91"/>
      <c r="F19" s="26" t="s">
        <v>49</v>
      </c>
      <c r="G19" s="26" t="s">
        <v>49</v>
      </c>
      <c r="J19" s="66"/>
    </row>
    <row r="20" spans="2:10" ht="15.75">
      <c r="B20" s="24">
        <v>1.3</v>
      </c>
      <c r="C20" s="25"/>
      <c r="D20" s="91" t="s">
        <v>13</v>
      </c>
      <c r="E20" s="91"/>
      <c r="F20" s="28">
        <f>G24</f>
        <v>14428.98</v>
      </c>
      <c r="G20" s="28">
        <v>14417.96</v>
      </c>
      <c r="J20" s="66"/>
    </row>
    <row r="21" spans="2:10" ht="37.5" customHeight="1">
      <c r="B21" s="22">
        <v>2</v>
      </c>
      <c r="C21" s="89" t="s">
        <v>35</v>
      </c>
      <c r="D21" s="90"/>
      <c r="E21" s="90"/>
      <c r="F21" s="26" t="s">
        <v>49</v>
      </c>
      <c r="G21" s="26" t="s">
        <v>49</v>
      </c>
      <c r="J21" s="66"/>
    </row>
    <row r="22" spans="2:10" ht="15.75">
      <c r="B22" s="24">
        <v>2.1</v>
      </c>
      <c r="C22" s="25"/>
      <c r="D22" s="91" t="s">
        <v>11</v>
      </c>
      <c r="E22" s="91"/>
      <c r="F22" s="27">
        <v>66425063101</v>
      </c>
      <c r="G22" s="27">
        <v>66389495369</v>
      </c>
      <c r="J22" s="66"/>
    </row>
    <row r="23" spans="2:10" ht="15.75">
      <c r="B23" s="24">
        <v>2.2000000000000002</v>
      </c>
      <c r="C23" s="25"/>
      <c r="D23" s="91" t="s">
        <v>12</v>
      </c>
      <c r="E23" s="91"/>
      <c r="F23" s="26"/>
      <c r="G23" s="26"/>
      <c r="I23" s="66"/>
      <c r="J23" s="66"/>
    </row>
    <row r="24" spans="2:10" ht="15.75">
      <c r="B24" s="24">
        <v>2.2999999999999998</v>
      </c>
      <c r="C24" s="25"/>
      <c r="D24" s="91" t="s">
        <v>13</v>
      </c>
      <c r="E24" s="91"/>
      <c r="F24" s="28">
        <v>14433.38</v>
      </c>
      <c r="G24" s="28">
        <v>14428.98</v>
      </c>
      <c r="H24" s="66"/>
      <c r="J24" s="66"/>
    </row>
    <row r="25" spans="2:10" ht="32.25" customHeight="1">
      <c r="B25" s="22">
        <v>3</v>
      </c>
      <c r="C25" s="89" t="s">
        <v>36</v>
      </c>
      <c r="D25" s="90"/>
      <c r="E25" s="90"/>
      <c r="F25" s="62">
        <v>35567732</v>
      </c>
      <c r="G25" s="62">
        <v>46055579</v>
      </c>
      <c r="H25" s="65"/>
      <c r="J25" s="66"/>
    </row>
    <row r="26" spans="2:10" ht="33" customHeight="1">
      <c r="B26" s="30">
        <v>3.1</v>
      </c>
      <c r="C26" s="31"/>
      <c r="D26" s="95" t="s">
        <v>14</v>
      </c>
      <c r="E26" s="95"/>
      <c r="F26" s="62">
        <v>20263464</v>
      </c>
      <c r="G26" s="62">
        <v>50663161</v>
      </c>
      <c r="H26" s="66"/>
      <c r="J26" s="66"/>
    </row>
    <row r="27" spans="2:10" ht="33" customHeight="1">
      <c r="B27" s="30">
        <v>3.2</v>
      </c>
      <c r="C27" s="32"/>
      <c r="D27" s="95" t="s">
        <v>15</v>
      </c>
      <c r="E27" s="95"/>
      <c r="F27" s="62">
        <v>15304268</v>
      </c>
      <c r="G27" s="62">
        <v>-4607582</v>
      </c>
      <c r="J27" s="66"/>
    </row>
    <row r="28" spans="2:10" ht="33" customHeight="1">
      <c r="B28" s="30">
        <v>3.3</v>
      </c>
      <c r="C28" s="33"/>
      <c r="D28" s="95" t="s">
        <v>16</v>
      </c>
      <c r="E28" s="95"/>
      <c r="F28" s="26" t="s">
        <v>49</v>
      </c>
      <c r="G28" s="26" t="s">
        <v>49</v>
      </c>
      <c r="J28" s="66"/>
    </row>
    <row r="29" spans="2:10" ht="36" customHeight="1">
      <c r="B29" s="34">
        <v>4</v>
      </c>
      <c r="C29" s="89" t="s">
        <v>37</v>
      </c>
      <c r="D29" s="90"/>
      <c r="E29" s="90"/>
      <c r="F29" s="28">
        <v>4.4000000000000004</v>
      </c>
      <c r="G29" s="28">
        <v>11.02</v>
      </c>
      <c r="I29" s="67"/>
      <c r="J29" s="66"/>
    </row>
    <row r="30" spans="2:10" ht="36" customHeight="1">
      <c r="B30" s="34">
        <v>5</v>
      </c>
      <c r="C30" s="89" t="s">
        <v>38</v>
      </c>
      <c r="D30" s="90"/>
      <c r="E30" s="90"/>
      <c r="F30" s="26" t="s">
        <v>49</v>
      </c>
      <c r="G30" s="26" t="s">
        <v>49</v>
      </c>
      <c r="J30" s="66"/>
    </row>
    <row r="31" spans="2:10" ht="15.75">
      <c r="B31" s="30">
        <v>5.0999999999999996</v>
      </c>
      <c r="C31" s="33"/>
      <c r="D31" s="91" t="s">
        <v>17</v>
      </c>
      <c r="E31" s="91"/>
      <c r="F31" s="35">
        <v>66425063101</v>
      </c>
      <c r="G31" s="35">
        <v>66389495369</v>
      </c>
      <c r="J31" s="66"/>
    </row>
    <row r="32" spans="2:10" ht="15.75">
      <c r="B32" s="30">
        <v>5.2</v>
      </c>
      <c r="C32" s="33"/>
      <c r="D32" s="91" t="s">
        <v>18</v>
      </c>
      <c r="E32" s="91"/>
      <c r="F32" s="35">
        <v>60225409858</v>
      </c>
      <c r="G32" s="35">
        <v>60210647213</v>
      </c>
      <c r="J32" s="66"/>
    </row>
    <row r="33" spans="2:10" ht="24.75" customHeight="1">
      <c r="B33" s="34">
        <v>6</v>
      </c>
      <c r="C33" s="96" t="s">
        <v>45</v>
      </c>
      <c r="D33" s="90"/>
      <c r="E33" s="90"/>
      <c r="F33" s="27"/>
      <c r="G33" s="27"/>
      <c r="J33" s="66"/>
    </row>
    <row r="34" spans="2:10" ht="18" customHeight="1">
      <c r="B34" s="30">
        <v>6.1</v>
      </c>
      <c r="C34" s="33"/>
      <c r="D34" s="91" t="s">
        <v>46</v>
      </c>
      <c r="E34" s="97"/>
      <c r="F34" s="36">
        <v>22134.560000000001</v>
      </c>
      <c r="G34" s="36">
        <v>22134.560000000001</v>
      </c>
      <c r="J34" s="66"/>
    </row>
    <row r="35" spans="2:10" ht="15.75">
      <c r="B35" s="30">
        <v>6.2</v>
      </c>
      <c r="C35" s="33"/>
      <c r="D35" s="61" t="s">
        <v>47</v>
      </c>
      <c r="E35" s="61"/>
      <c r="F35" s="37">
        <f>F34*F24</f>
        <v>319476515.6128</v>
      </c>
      <c r="G35" s="37">
        <v>319379123.54879999</v>
      </c>
      <c r="J35" s="66"/>
    </row>
    <row r="36" spans="2:10" ht="15.75">
      <c r="B36" s="30">
        <v>6.3</v>
      </c>
      <c r="C36" s="33"/>
      <c r="D36" s="61" t="s">
        <v>48</v>
      </c>
      <c r="E36" s="61"/>
      <c r="F36" s="38">
        <f>F35/F22</f>
        <v>4.8095779017482097E-3</v>
      </c>
      <c r="G36" s="38">
        <v>4.8106876211915194E-3</v>
      </c>
      <c r="J36" s="66"/>
    </row>
    <row r="37" spans="2:10" ht="30.75" customHeight="1">
      <c r="B37" s="22" t="s">
        <v>19</v>
      </c>
      <c r="C37" s="89" t="s">
        <v>39</v>
      </c>
      <c r="D37" s="90"/>
      <c r="E37" s="90"/>
      <c r="F37" s="63"/>
      <c r="G37" s="63"/>
    </row>
    <row r="38" spans="2:10" ht="25.5" customHeight="1">
      <c r="B38" s="24">
        <v>1</v>
      </c>
      <c r="C38" s="89" t="s">
        <v>40</v>
      </c>
      <c r="D38" s="90"/>
      <c r="E38" s="90"/>
      <c r="F38" s="27"/>
      <c r="G38" s="27"/>
    </row>
    <row r="39" spans="2:10" ht="36" customHeight="1">
      <c r="B39" s="24">
        <v>2</v>
      </c>
      <c r="C39" s="89" t="s">
        <v>41</v>
      </c>
      <c r="D39" s="90"/>
      <c r="E39" s="90"/>
      <c r="F39" s="27"/>
      <c r="G39" s="27"/>
    </row>
    <row r="40" spans="2:10" ht="30.75" customHeight="1">
      <c r="B40" s="24">
        <v>3</v>
      </c>
      <c r="C40" s="89" t="s">
        <v>42</v>
      </c>
      <c r="D40" s="90"/>
      <c r="E40" s="90"/>
      <c r="F40" s="27"/>
      <c r="G40" s="27"/>
    </row>
    <row r="41" spans="2:10" ht="36" customHeight="1">
      <c r="B41" s="86">
        <v>4</v>
      </c>
      <c r="C41" s="89" t="s">
        <v>43</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44</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BftDfFTQwnuPPdx4iji75OhthqGhJzjQZL6sqAjxTk0=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y/VMUSEAiyorejQb3pyUcS3+A/qWPCnFPS4k69jbSr4=</DigestValue>
    </Reference>
  </SignedInfo>
  <SignatureValue>LqhEXmIWIu1Z4oTo9dRSOz65Vuzb5O/d/nc/P7HoqtVbtjxNJ44bn6aeiI0reEk//NlL5I2hW/iS
RundmfnhiemYhllW2pz/LgsoKklu6Axa6fG6lpGzFzy8Uox+VQi8wCIMC/+5i8HfhNv1MoRoYvqk
YhsQTJlO0dxpcXGy/G3vq94/6idPdyQG2a/VYYvxbWqXYIYG/Iv0dNADt6rJCP+GG8aOcBMapO0o
lTgVZpBDbzvAIhcwJwDtMr4cbaKSekZ61iLxkRh6Tv9IX2TDjB2cm5kx2xcqKBBgJj2N58sEkpWa
gw32ERKDK5b1SSIcRAd5Yd6dupVqc0Qcac55Fw==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ir8nq64vv5X08M0+YMM7hgZPtUbc+odE89iDbgM7Guk=</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5XGuuRKY+GHAcL44CcSw+rEnDOgtIgPozmSXaimITzA=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A7ZTPOakE4pAhTw9Lrs+CqzwGlnAFH8FDx1qzJ7KAL0=</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2025-04-11T02:15:36Z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2025-04-11T02:15:36Z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XHwvEZD4uHgsHFCiFQIbOhWgo60q/FQUHiSUd6MAONo=</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waKouxRswMn97Va0HBKJunmuV+iAU+XWDxZWp7yFuIM=</DigestValue>
    </Reference>
  </SignedInfo>
  <SignatureValue>w6FmM/vfk+m3fyr44RfqruUVkSfF4VyIQddmC6kRxMgXo5kR0bVxZSOjZeATnSJ1PEQ7hbRzrTJ7
xV3j9aro7MJBe3MKMFYGHYdeGuWxmJhfmX1wvz4YpZx9pavF8bUDntAFfw8d7NL0Aym2ztisDrFj
Ix37zCY0NxY3kKg0HAlbLUgwWgd60S9u1rDLQhVft63PUPMken7U5PQR3fYfc7ev/2cLJvidHbwi
ObEEsevzjdGdpUAC6s2Nsq0O5Qzio57zAwIjcXcprmNKc8LwTKp5aWvIUInHv8c+t++LZrLMt2SJ
dE8phULnPifZdnXIGMJrNNDgsJic79QbyR167g==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ir8nq64vv5X08M0+YMM7hgZPtUbc+odE89iDbgM7Guk=</DigestValue>
      </Reference>
      <Reference URI="/xl/styles.xml?ContentType=application/vnd.openxmlformats-officedocument.spreadsheetml.styles+xml">
        <DigestMethod Algorithm="http://www.w3.org/2001/04/xmlenc#sha256"/>
        <DigestValue>VO0r0hYxp11ElcpvLpvroK65OtSmuHPMhCKH/DLI2ss=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5XGuuRKY+GHAcL44CcSw+rEnDOgtIgPozmSXaimITzA=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A7ZTPOakE4pAhTw9Lrs+CqzwGlnAFH8FDx1qzJ7KAL0=</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2025-04-11T03:06:25Z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2025-04-11T03:06:25Z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2025-04-08T10:15:56Z</cp:lastPrinted>
  <dcterms:created xsi:type="dcterms:W3CDTF">2021-03-31T12:23:45Z</dcterms:created>
  <dcterms:modified xsi:type="dcterms:W3CDTF">2025-04-10T11:11:14Z</dcterms:modified>
</cp:coreProperties>
</file>