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háng\NAM 2025\THANG 3.2025\"/>
    </mc:Choice>
  </mc:AlternateContent>
  <bookViews>
    <workbookView xWindow="0" yWindow="0" windowWidth="19200" windowHeight="11340" tabRatio="944" firstSheet="6" activeTab="6"/>
  </bookViews>
  <sheets>
    <sheet name="BCLCGT_06262" sheetId="19" state="hidden" r:id="rId1"/>
    <sheet name="BAO CAO LCTT" sheetId="25" state="hidden"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GiaTriTaiSanRong_06129" sheetId="14" r:id="rId9"/>
    <sheet name="BCHoatDongVay_06026" sheetId="8" r:id="rId10"/>
    <sheet name="B_DauTu DT nuoc ngoai" sheetId="26" r:id="rId11"/>
    <sheet name="BC Han muc nuoc ngoai" sheetId="21" r:id="rId12"/>
    <sheet name="BC TS DT nuoc ngoai" sheetId="22" r:id="rId13"/>
    <sheet name="BCKetQuaHoatDong DT nuoc ngoai" sheetId="23" r:id="rId14"/>
    <sheet name="BCDanhMucDauTu DT nuoc ngoai" sheetId="24" r:id="rId15"/>
  </sheets>
  <externalReferences>
    <externalReference r:id="rId16"/>
  </externalReferences>
  <definedNames>
    <definedName name="_xlnm._FilterDatabase" localSheetId="10" hidden="1">#REF!</definedName>
    <definedName name="_xlnm._FilterDatabase" localSheetId="1" hidden="1">#REF!</definedName>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5" hidden="1">BCKetQuaHoatDong_06028!$A$11:$J$51</definedName>
    <definedName name="_xlnm._FilterDatabase" localSheetId="4" hidden="1">BCTaiSan_06027!$A$13:$L$57</definedName>
    <definedName name="_xlnm._FilterDatabase" localSheetId="2" hidden="1">BCthunhap!$A$14:$X$51</definedName>
    <definedName name="_xlnm._FilterDatabase" localSheetId="3" hidden="1">BCtinhhinhtaichinh!$A$12:$I$60</definedName>
    <definedName name="_xlnm._FilterDatabase" hidden="1">#REF!</definedName>
    <definedName name="d" localSheetId="1" hidden="1">#REF!</definedName>
    <definedName name="d" hidden="1">#REF!</definedName>
    <definedName name="_xlnm.Print_Area" localSheetId="10">'B_DauTu DT nuoc ngoai'!$A$1:$H$107</definedName>
    <definedName name="_xlnm.Print_Area" localSheetId="1">'BAO CAO LCTT'!$A$1:$E$69</definedName>
    <definedName name="_xlnm.Print_Area" localSheetId="11">'BC Han muc nuoc ngoai'!$A$1:$D$40</definedName>
    <definedName name="_xlnm.Print_Area" localSheetId="12">'BC TS DT nuoc ngoai'!$A$1:$G$42</definedName>
    <definedName name="_xlnm.Print_Area" localSheetId="14">'BCDanhMucDauTu DT nuoc ngoai'!$A$1:$I$51</definedName>
    <definedName name="_xlnm.Print_Area" localSheetId="6">BCDanhMucDauTu_06029!$A$1:$G$64</definedName>
    <definedName name="_xlnm.Print_Area" localSheetId="9">BCHoatDongVay_06026!$A$1:$K$38</definedName>
    <definedName name="_xlnm.Print_Area" localSheetId="13">'BCKetQuaHoatDong DT nuoc ngoai'!$A$1:$G$41</definedName>
    <definedName name="_xlnm.Print_Area" localSheetId="5">BCKetQuaHoatDong_06028!$A$1:$F$64</definedName>
    <definedName name="_xlnm.Print_Area" localSheetId="0">BCLCGT_06262!$A$1:$E$69</definedName>
    <definedName name="_xlnm.Print_Area" localSheetId="4">BCTaiSan_06027!$A$1:$F$72</definedName>
    <definedName name="_xlnm.Print_Area" localSheetId="2">BCthunhap!$A$1:$G$61</definedName>
    <definedName name="_xlnm.Print_Area" localSheetId="3">BCtinhhinhtaichinh!$A$1:$E$74</definedName>
    <definedName name="_xlnm.Print_Area" localSheetId="8">GiaTriTaiSanRong_06129!$A$1:$F$35</definedName>
    <definedName name="_xlnm.Print_Area" localSheetId="7">Khac_06030!$A$1:$F$57</definedName>
    <definedName name="_xlnm.Print_Titles" localSheetId="10">'B_DauTu DT nuoc ngoai'!$68:$68</definedName>
    <definedName name="_xlnm.Print_Titles" localSheetId="1">'BAO CAO LCTT'!$12:$12</definedName>
    <definedName name="_xlnm.Print_Titles" localSheetId="12">'BC TS DT nuoc ngoai'!$13:$13</definedName>
    <definedName name="_xlnm.Print_Titles" localSheetId="14">'BCDanhMucDauTu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BCKetQuaHoatDong_06028!$11:$11</definedName>
    <definedName name="_xlnm.Print_Titles" localSheetId="0">BCLCGT_06262!$12:$12</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62913"/>
</workbook>
</file>

<file path=xl/calcChain.xml><?xml version="1.0" encoding="utf-8"?>
<calcChain xmlns="http://schemas.openxmlformats.org/spreadsheetml/2006/main">
  <c r="D40" i="12" l="1"/>
  <c r="I9" i="12" l="1"/>
  <c r="H27" i="12" l="1"/>
  <c r="H28" i="12"/>
  <c r="H29" i="12"/>
  <c r="H30" i="12"/>
  <c r="H31" i="12"/>
  <c r="H32" i="12"/>
  <c r="H33" i="12"/>
  <c r="H34" i="12"/>
  <c r="H35" i="12"/>
  <c r="H36" i="12"/>
  <c r="H26" i="12"/>
  <c r="O11" i="12" l="1"/>
  <c r="O12" i="12"/>
  <c r="O13" i="12"/>
  <c r="O14" i="12"/>
  <c r="O15" i="12"/>
  <c r="O16" i="12"/>
  <c r="O17" i="12"/>
  <c r="O18" i="12"/>
  <c r="O10" i="12"/>
  <c r="D23" i="12" l="1"/>
  <c r="G15" i="12" l="1"/>
  <c r="G16" i="12"/>
  <c r="G17" i="12"/>
  <c r="G18" i="12"/>
  <c r="G21" i="12"/>
  <c r="D21" i="12" s="1"/>
  <c r="G22" i="12"/>
  <c r="D22" i="12" l="1"/>
  <c r="D15" i="12"/>
  <c r="D16" i="12"/>
  <c r="D20" i="12"/>
  <c r="D19" i="12"/>
  <c r="D18" i="12"/>
  <c r="D17" i="12"/>
  <c r="A5" i="25" l="1"/>
  <c r="B10" i="25"/>
  <c r="G34" i="19" l="1"/>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B10" i="19" l="1"/>
  <c r="A5" i="19"/>
</calcChain>
</file>

<file path=xl/comments1.xml><?xml version="1.0" encoding="utf-8"?>
<comments xmlns="http://schemas.openxmlformats.org/spreadsheetml/2006/main">
  <authors>
    <author>vinhnt1</author>
  </authors>
  <commentList>
    <comment ref="G40" authorId="0" shapeId="0">
      <text>
        <r>
          <rPr>
            <b/>
            <sz val="9"/>
            <color indexed="81"/>
            <rFont val="Tahoma"/>
            <family val="2"/>
          </rPr>
          <t>vinhnt1:</t>
        </r>
        <r>
          <rPr>
            <sz val="9"/>
            <color indexed="81"/>
            <rFont val="Tahoma"/>
            <family val="2"/>
          </rPr>
          <t xml:space="preserve">
PHI KIEM TOAN, PHI THUONG NIEN</t>
        </r>
      </text>
    </comment>
  </commentList>
</comments>
</file>

<file path=xl/comments2.xml><?xml version="1.0" encoding="utf-8"?>
<comments xmlns="http://schemas.openxmlformats.org/spreadsheetml/2006/main">
  <authors>
    <author/>
  </authors>
  <commentList>
    <comment ref="O55" authorId="0" shapeId="0">
      <text>
        <r>
          <rPr>
            <sz val="10"/>
            <rFont val="Arial"/>
            <family val="2"/>
          </rPr>
          <t>Ô chỉ tiêu có định dạng số. Đơn vị tính x 1 (hoặc %)</t>
        </r>
      </text>
    </comment>
    <comment ref="P55" authorId="0" shapeId="0">
      <text>
        <r>
          <rPr>
            <sz val="10"/>
            <rFont val="Arial"/>
            <family val="2"/>
          </rPr>
          <t>Ô chỉ tiêu có định dạng số. Đơn vị tính x 1 (hoặc %)</t>
        </r>
      </text>
    </comment>
    <comment ref="Q55"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<sst xmlns="http://schemas.openxmlformats.org/spreadsheetml/2006/main" count="1374" uniqueCount="726">
  <si>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</si>
  <si>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</si>
  <si>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</si>
  <si>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</si>
  <si>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</si>
  <si>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</si>
  <si>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</si>
  <si>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</si>
  <si>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</si>
  <si>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</si>
  <si>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</si>
  <si>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</si>
  <si>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</si>
  <si>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</si>
  <si>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</si>
  <si>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</si>
  <si>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</si>
  <si>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</si>
  <si>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</si>
  <si>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</si>
  <si>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</si>
  <si>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</si>
  <si>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</si>
  <si>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</si>
  <si>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</si>
  <si>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</si>
  <si>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</si>
  <si>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</si>
  <si>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</si>
  <si>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</si>
  <si>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</si>
  <si>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</si>
  <si>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</si>
  <si>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</si>
  <si>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</si>
  <si>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</si>
  <si>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</si>
  <si>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</si>
  <si>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</si>
  <si>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</si>
  <si>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</si>
  <si>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</si>
  <si>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</si>
  <si>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</si>
  <si>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</si>
  <si>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</si>
  <si>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</si>
  <si>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</si>
  <si>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</si>
  <si>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</si>
  <si>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</si>
  <si>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</si>
  <si>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</si>
  <si>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</si>
  <si>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</si>
  <si>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</si>
  <si>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</si>
  <si>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</si>
  <si>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</si>
  <si>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</si>
  <si>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</si>
  <si>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</si>
  <si>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</si>
  <si>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</si>
  <si>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</si>
  <si>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</si>
  <si>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</si>
  <si>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</si>
  <si>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</si>
  <si>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</si>
  <si>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</si>
  <si>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</si>
  <si>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</si>
  <si>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</si>
  <si>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</si>
  <si>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</si>
  <si>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</si>
  <si>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</si>
  <si>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</si>
  <si>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</si>
  <si>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</si>
  <si>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</si>
  <si>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</si>
  <si>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</si>
  <si>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</si>
  <si>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</si>
  <si>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</si>
  <si>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</si>
  <si>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</si>
  <si>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</si>
  <si>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</si>
  <si>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</si>
  <si>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</si>
  <si>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</si>
  <si>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</si>
  <si>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</si>
  <si>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</si>
  <si>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</si>
  <si>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</si>
  <si>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</si>
  <si>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</si>
  <si>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</si>
  <si>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</si>
  <si>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</si>
  <si>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</si>
  <si>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</si>
  <si>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</si>
  <si>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</si>
  <si>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</si>
  <si>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</si>
  <si>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</si>
  <si>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</si>
  <si>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</si>
  <si>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</si>
  <si>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</si>
  <si>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</si>
  <si>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</si>
  <si>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</si>
  <si>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</si>
  <si>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</si>
  <si>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</si>
  <si>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</si>
  <si>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</si>
  <si>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</si>
  <si>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</si>
  <si>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</si>
  <si>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</si>
  <si>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</si>
  <si>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</si>
  <si>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</si>
  <si>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</si>
  <si>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</si>
  <si>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</si>
  <si>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</si>
  <si>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</si>
  <si>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</si>
  <si>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</si>
  <si>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</si>
  <si>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</si>
  <si>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</si>
  <si>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</si>
  <si>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</si>
  <si>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</si>
  <si>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</si>
  <si>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</si>
  <si>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</si>
  <si>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</si>
  <si>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</si>
  <si>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</si>
  <si>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</si>
  <si>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</si>
  <si>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</si>
  <si>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</si>
  <si>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</si>
  <si>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</si>
  <si>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</si>
  <si>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</si>
  <si>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</si>
  <si>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</si>
  <si>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</si>
  <si>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</si>
  <si>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</si>
  <si>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</si>
  <si>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</si>
  <si>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</si>
  <si>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</si>
  <si>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</si>
  <si>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</si>
  <si>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</si>
  <si>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</si>
  <si>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</si>
  <si>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</si>
  <si>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</si>
  <si>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</si>
  <si>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</si>
  <si>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</si>
  <si>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</si>
  <si>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</si>
  <si>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</si>
  <si>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</si>
  <si>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</si>
  <si>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</si>
  <si>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</si>
  <si>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</si>
  <si>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</si>
  <si>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</si>
  <si>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</si>
  <si>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</si>
  <si>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</si>
  <si>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</si>
  <si>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</si>
  <si>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</si>
  <si>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</si>
  <si>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</si>
  <si>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</si>
  <si>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</si>
  <si>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</si>
  <si>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</si>
  <si>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</si>
  <si>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</si>
  <si>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</si>
  <si>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</si>
  <si>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</si>
  <si>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</si>
  <si>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</si>
  <si>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</si>
  <si>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</si>
  <si>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</si>
  <si>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</si>
  <si>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</si>
  <si>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</si>
  <si>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</si>
  <si>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</si>
  <si>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</si>
  <si>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</si>
  <si>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</si>
  <si>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</si>
  <si>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</si>
  <si>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</si>
  <si>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</si>
  <si>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</si>
  <si>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</si>
  <si>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</si>
  <si>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</si>
  <si>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</si>
  <si>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</si>
  <si>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</si>
  <si>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</si>
  <si>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</si>
  <si>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</si>
  <si>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</si>
  <si>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</si>
  <si>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</si>
  <si>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</si>
  <si>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</si>
  <si>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</si>
  <si>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</si>
  <si>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</si>
  <si>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</si>
  <si>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</si>
  <si>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</si>
  <si>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</si>
  <si>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</si>
  <si>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</si>
  <si>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</si>
  <si>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</si>
  <si>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</si>
  <si>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</si>
  <si>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</si>
  <si>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</si>
  <si>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</si>
  <si>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</si>
  <si>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</si>
  <si>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</si>
  <si>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</si>
  <si>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</si>
  <si>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</si>
  <si>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</si>
  <si>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</si>
  <si>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</si>
  <si>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</si>
  <si>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</si>
  <si>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</si>
  <si>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</si>
  <si>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</si>
  <si>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</si>
  <si>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</si>
  <si>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</si>
  <si>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r>
      <t xml:space="preserve">1.1. Trái tức được nhận/ cổ tức được nhận
</t>
    </r>
    <r>
      <rPr>
        <i/>
        <sz val="10"/>
        <rFont val="Tahoma"/>
        <family val="2"/>
      </rPr>
      <t>Income from Bond Coupon/ Dividend</t>
    </r>
  </si>
  <si>
    <r>
      <t xml:space="preserve">I. THU NHẬP, DOANH THU HOẠT ĐỘNG ĐẦU TƯ
</t>
    </r>
    <r>
      <rPr>
        <b/>
        <i/>
        <sz val="10"/>
        <rFont val="Tahoma"/>
        <family val="2"/>
      </rPr>
      <t>INVESTMENT INCOME</t>
    </r>
  </si>
  <si>
    <r>
      <t xml:space="preserve">1.2. Tiền lãi được nhận
</t>
    </r>
    <r>
      <rPr>
        <i/>
        <sz val="10"/>
        <rFont val="Tahoma"/>
        <family val="2"/>
      </rPr>
      <t>Interest income</t>
    </r>
  </si>
  <si>
    <r>
      <t xml:space="preserve">1.3. Lãi, lỗ bán các khoản đầu tư
</t>
    </r>
    <r>
      <rPr>
        <i/>
        <sz val="10"/>
        <rFont val="Tahoma"/>
        <family val="2"/>
      </rPr>
      <t>Realized gain (losses) from disposal investments</t>
    </r>
  </si>
  <si>
    <r>
      <t xml:space="preserve">1.4. Chênh lệch tăng, giảm đánh giá lại các khoản đầu tư chưa thực hiện
</t>
    </r>
    <r>
      <rPr>
        <i/>
        <sz val="10"/>
        <rFont val="Tahoma"/>
        <family val="2"/>
      </rPr>
      <t>Unrealized gain (losses) from investment revaluation</t>
    </r>
  </si>
  <si>
    <r>
      <t xml:space="preserve">1.5. Doanh thu khác
</t>
    </r>
    <r>
      <rPr>
        <i/>
        <sz val="10"/>
        <rFont val="Tahoma"/>
        <family val="2"/>
      </rPr>
      <t>Other income</t>
    </r>
  </si>
  <si>
    <r>
      <t xml:space="preserve">1.6. Chênh lệch lãi, lỗ tỷ giá hối đoái đã và chưa thực hiện
</t>
    </r>
    <r>
      <rPr>
        <i/>
        <sz val="10"/>
        <rFont val="Tahoma"/>
        <family val="2"/>
      </rPr>
      <t>Realized and unrealized gain (losses) from foreign exchange</t>
    </r>
  </si>
  <si>
    <r>
      <t xml:space="preserve">1.7. Doanh thu khác về đầu tư
</t>
    </r>
    <r>
      <rPr>
        <i/>
        <sz val="10"/>
        <rFont val="Tahoma"/>
        <family val="2"/>
      </rPr>
      <t>Other investment income</t>
    </r>
  </si>
  <si>
    <r>
      <t xml:space="preserve">1.8. Dự phòng nợ phải thu và dự thu khó đòi về cổ tức, tiền lãi và xử lý tổn thất nợ phải thu khó đòi về cổ tức, tiền lãi
</t>
    </r>
    <r>
      <rPr>
        <i/>
        <sz val="10"/>
        <rFont val="Tahoma"/>
        <family val="2"/>
      </rPr>
      <t>Provision for doubtful debt and overdue receivables from dividend, interest income</t>
    </r>
  </si>
  <si>
    <r>
      <t xml:space="preserve">II. CHI PHÍ ĐẦU TƯ
</t>
    </r>
    <r>
      <rPr>
        <b/>
        <i/>
        <sz val="10"/>
        <rFont val="Tahoma"/>
        <family val="2"/>
      </rPr>
      <t>INVESTMENT EXPENSE</t>
    </r>
  </si>
  <si>
    <r>
      <t xml:space="preserve">2.1. Chi phí giao dịch mua, bán các khoản đầu tư
</t>
    </r>
    <r>
      <rPr>
        <i/>
        <sz val="10"/>
        <rFont val="Tahoma"/>
        <family val="2"/>
      </rPr>
      <t>Expense for purchasing and selling investments</t>
    </r>
  </si>
  <si>
    <r>
      <t xml:space="preserve">2.2.Chi phí dự phòng nợ phải thu khó đòi và xử lý tổn thất phải thu khó đòi
</t>
    </r>
    <r>
      <rPr>
        <i/>
        <sz val="10"/>
        <rFont val="Tahoma"/>
        <family val="2"/>
      </rPr>
      <t>Expense for provision doubtful debt and overdue receivables</t>
    </r>
  </si>
  <si>
    <r>
      <t xml:space="preserve">2.3. Chi phí lãi vay
</t>
    </r>
    <r>
      <rPr>
        <i/>
        <sz val="10"/>
        <rFont val="Tahoma"/>
        <family val="2"/>
      </rPr>
      <t>Expense from loans</t>
    </r>
  </si>
  <si>
    <r>
      <t xml:space="preserve">2.4. Chi phí dự phòng giảm giá tài sản nhận thế chấp và xử lý tổn thất các khoản đầu tư cho vay có tài sản nhận thế chấp
</t>
    </r>
    <r>
      <rPr>
        <i/>
        <sz val="10"/>
        <rFont val="Tahoma"/>
        <family val="2"/>
      </rPr>
      <t>Expense for provision devaluation of collateral</t>
    </r>
  </si>
  <si>
    <r>
      <t xml:space="preserve">2.5.Chi phí đầu tư khác
</t>
    </r>
    <r>
      <rPr>
        <i/>
        <sz val="10"/>
        <rFont val="Tahoma"/>
        <family val="2"/>
      </rPr>
      <t>Other investments expense</t>
    </r>
  </si>
  <si>
    <r>
      <t xml:space="preserve">III. CHI PHÍ HOẠT ĐỘNG QUỸ MỞ
</t>
    </r>
    <r>
      <rPr>
        <b/>
        <i/>
        <sz val="10"/>
        <rFont val="Tahoma"/>
        <family val="2"/>
      </rPr>
      <t>OPERATING EXPENSE</t>
    </r>
  </si>
  <si>
    <r>
      <t xml:space="preserve">3.1.Phí quản lý Quỹ mở
</t>
    </r>
    <r>
      <rPr>
        <i/>
        <sz val="10"/>
        <rFont val="Tahoma"/>
        <family val="2"/>
      </rPr>
      <t>Management fee</t>
    </r>
  </si>
  <si>
    <r>
      <t xml:space="preserve">3.2. Phí dịch vụ lưu ký tài sản Quỹ mở
</t>
    </r>
    <r>
      <rPr>
        <i/>
        <sz val="10"/>
        <rFont val="Tahoma"/>
        <family val="2"/>
      </rPr>
      <t>Custodian fee</t>
    </r>
  </si>
  <si>
    <r>
      <t xml:space="preserve">3.3. Phí dịch vụ giám sát
</t>
    </r>
    <r>
      <rPr>
        <i/>
        <sz val="10"/>
        <rFont val="Tahoma"/>
        <family val="2"/>
      </rPr>
      <t>Supervising fee</t>
    </r>
  </si>
  <si>
    <r>
      <t xml:space="preserve">3.4. Phí dịch vụ quản trị Quỹ mở
</t>
    </r>
    <r>
      <rPr>
        <i/>
        <sz val="10"/>
        <rFont val="Tahoma"/>
        <family val="2"/>
      </rPr>
      <t>Fund administrative fee</t>
    </r>
  </si>
  <si>
    <r>
      <t xml:space="preserve">3.5. Phí dịch vụ Đại lý chuyển nhượng
</t>
    </r>
    <r>
      <rPr>
        <i/>
        <sz val="10"/>
        <rFont val="Tahoma"/>
        <family val="2"/>
      </rPr>
      <t>Transfer agent fee</t>
    </r>
  </si>
  <si>
    <r>
      <t xml:space="preserve">3.13. Chi phí hoạt động khác
</t>
    </r>
    <r>
      <rPr>
        <i/>
        <sz val="10"/>
        <rFont val="Tahoma"/>
        <family val="2"/>
      </rPr>
      <t>Other operating expense</t>
    </r>
  </si>
  <si>
    <r>
      <t xml:space="preserve">IV. KẾT QUẢ HOẠT ĐỘNG ĐẦU TƯ
</t>
    </r>
    <r>
      <rPr>
        <b/>
        <i/>
        <sz val="10"/>
        <rFont val="Tahoma"/>
        <family val="2"/>
      </rPr>
      <t>GAIN (LOSSES) FROM INVESTMENT</t>
    </r>
    <r>
      <rPr>
        <b/>
        <sz val="10"/>
        <rFont val="Tahoma"/>
        <family val="2"/>
      </rPr>
      <t xml:space="preserve">
</t>
    </r>
    <r>
      <rPr>
        <b/>
        <i/>
        <sz val="10"/>
        <rFont val="Tahoma"/>
        <family val="2"/>
      </rPr>
      <t>(23=01-10-20)</t>
    </r>
  </si>
  <si>
    <r>
      <t xml:space="preserve">V. KẾT QUẢ THU NHẬP VÀ CHI PHÍ KHÁC
</t>
    </r>
    <r>
      <rPr>
        <b/>
        <i/>
        <sz val="10"/>
        <rFont val="Tahoma"/>
        <family val="2"/>
      </rPr>
      <t>OTHER INCOME AND EXPENSE</t>
    </r>
  </si>
  <si>
    <r>
      <t xml:space="preserve">5.1. Thu nhập khác
</t>
    </r>
    <r>
      <rPr>
        <i/>
        <sz val="10"/>
        <rFont val="Tahoma"/>
        <family val="2"/>
      </rPr>
      <t>Other income</t>
    </r>
  </si>
  <si>
    <r>
      <t xml:space="preserve">5.2. Chi phí khác
</t>
    </r>
    <r>
      <rPr>
        <i/>
        <sz val="10"/>
        <rFont val="Tahoma"/>
        <family val="2"/>
      </rPr>
      <t>Other expense</t>
    </r>
  </si>
  <si>
    <r>
      <t xml:space="preserve">VI. TỔNG LỢI NHUẬN KẾ TOÁN TRƯỚC THUẾ 
</t>
    </r>
    <r>
      <rPr>
        <b/>
        <i/>
        <sz val="10"/>
        <rFont val="Tahoma"/>
        <family val="2"/>
      </rPr>
      <t>PROFIT BEFORE TAX (30=23 + 24)</t>
    </r>
  </si>
  <si>
    <r>
      <t xml:space="preserve">6.1. Lợi nhuận đã thực hiện
</t>
    </r>
    <r>
      <rPr>
        <i/>
        <sz val="10"/>
        <rFont val="Tahoma"/>
        <family val="2"/>
      </rPr>
      <t>Realized profit (losses)</t>
    </r>
  </si>
  <si>
    <r>
      <t xml:space="preserve">6.2. Lợi nhuận chưa thực hiện
</t>
    </r>
    <r>
      <rPr>
        <i/>
        <sz val="10"/>
        <rFont val="Tahoma"/>
        <family val="2"/>
      </rPr>
      <t>Unrealized profit (losses)</t>
    </r>
  </si>
  <si>
    <r>
      <t xml:space="preserve">VII. CHI PHÍ THUẾ TNDN
</t>
    </r>
    <r>
      <rPr>
        <b/>
        <i/>
        <sz val="10"/>
        <rFont val="Tahoma"/>
        <family val="2"/>
      </rPr>
      <t>CORPORATE INCOME TAX</t>
    </r>
  </si>
  <si>
    <r>
      <t xml:space="preserve">VIII. LỢI NHUẬN KẾ TOÁN SAU THUẾ TNDN
</t>
    </r>
    <r>
      <rPr>
        <b/>
        <i/>
        <sz val="10"/>
        <rFont val="Tahoma"/>
        <family val="2"/>
      </rPr>
      <t>PROFIT AFTER TAX (41 = 30 - 40)</t>
    </r>
  </si>
  <si>
    <t>Tài sản
Assets</t>
  </si>
  <si>
    <t>2208.1</t>
  </si>
  <si>
    <t>Tiền bán trái phiếu chờ thu
Receivables from bonds</t>
  </si>
  <si>
    <t>2208.2</t>
  </si>
  <si>
    <t>Các tài sản khác
Other assets</t>
  </si>
  <si>
    <t>Tổng tài sản
Total assets</t>
  </si>
  <si>
    <t>Nợ
Liabilities</t>
  </si>
  <si>
    <t>2214.2</t>
  </si>
  <si>
    <r>
      <t xml:space="preserve">Tiền và các khoản tương đương tiền
</t>
    </r>
    <r>
      <rPr>
        <i/>
        <sz val="10"/>
        <rFont val="Tahoma"/>
        <family val="2"/>
      </rPr>
      <t>Cash at bank and cash equivalent</t>
    </r>
  </si>
  <si>
    <r>
      <t xml:space="preserve">Tiền gửi ngân hàng
</t>
    </r>
    <r>
      <rPr>
        <i/>
        <sz val="10"/>
        <rFont val="Tahoma"/>
        <family val="2"/>
      </rPr>
      <t>Cash in bank</t>
    </r>
  </si>
  <si>
    <r>
      <t xml:space="preserve">Cổ phiếu
</t>
    </r>
    <r>
      <rPr>
        <i/>
        <sz val="10"/>
        <rFont val="Tahoma"/>
        <family val="2"/>
      </rPr>
      <t>Listed shares</t>
    </r>
  </si>
  <si>
    <r>
      <t xml:space="preserve">Trái phiếu
</t>
    </r>
    <r>
      <rPr>
        <i/>
        <sz val="10"/>
        <rFont val="Tahoma"/>
        <family val="2"/>
      </rPr>
      <t>Bond</t>
    </r>
  </si>
  <si>
    <r>
      <t xml:space="preserve">Lãi được nhận
</t>
    </r>
    <r>
      <rPr>
        <i/>
        <sz val="10"/>
        <rFont val="Tahoma"/>
        <family val="2"/>
      </rPr>
      <t>Interest receivables</t>
    </r>
  </si>
  <si>
    <r>
      <t xml:space="preserve">Tiền bán chứng khoán chờ thu (kê chi tiết)
</t>
    </r>
    <r>
      <rPr>
        <i/>
        <sz val="10"/>
        <rFont val="Tahoma"/>
        <family val="2"/>
      </rPr>
      <t>Receivables from investments sold but not yet settled</t>
    </r>
  </si>
  <si>
    <r>
      <t xml:space="preserve">Tiền bán cổ phiếu chờ thu
</t>
    </r>
    <r>
      <rPr>
        <i/>
        <sz val="10"/>
        <rFont val="Tahoma"/>
        <family val="2"/>
      </rPr>
      <t>Receivables from shares</t>
    </r>
  </si>
  <si>
    <r>
      <t xml:space="preserve">Các khoản phải thu khác
</t>
    </r>
    <r>
      <rPr>
        <i/>
        <sz val="10"/>
        <rFont val="Tahoma"/>
        <family val="2"/>
      </rPr>
      <t>Other receivables</t>
    </r>
  </si>
  <si>
    <r>
      <t xml:space="preserve">Các tài sản khác
</t>
    </r>
    <r>
      <rPr>
        <i/>
        <sz val="10"/>
        <rFont val="Tahoma"/>
        <family val="2"/>
      </rPr>
      <t>Other assets</t>
    </r>
  </si>
  <si>
    <r>
      <t xml:space="preserve">Phải trả về mua cổ phiếu
</t>
    </r>
    <r>
      <rPr>
        <i/>
        <sz val="10"/>
        <rFont val="Tahoma"/>
        <family val="2"/>
      </rPr>
      <t>Payables rrom shares</t>
    </r>
  </si>
  <si>
    <r>
      <t xml:space="preserve">Phải trả về mua trái phiếu/Repo trái phiếu
</t>
    </r>
    <r>
      <rPr>
        <i/>
        <sz val="10"/>
        <rFont val="Tahoma"/>
        <family val="2"/>
      </rPr>
      <t>Payables from bonds/bonds repo</t>
    </r>
  </si>
  <si>
    <r>
      <t xml:space="preserve">Phải trả cho Nhà đầu tư về mua Chứng chỉ quỹ
</t>
    </r>
    <r>
      <rPr>
        <i/>
        <sz val="10"/>
        <rFont val="Tahoma"/>
        <family val="2"/>
      </rPr>
      <t>Payables for subscription payable to investors</t>
    </r>
  </si>
  <si>
    <r>
      <t xml:space="preserve">Phải trả thù lao ban đại diện quỹ
</t>
    </r>
    <r>
      <rPr>
        <i/>
        <sz val="10"/>
        <rFont val="Tahoma"/>
        <family val="2"/>
      </rPr>
      <t>Payable to Fund's Board of Representatives</t>
    </r>
  </si>
  <si>
    <r>
      <t xml:space="preserve">Phải trả phí quản trị quỹ
</t>
    </r>
    <r>
      <rPr>
        <i/>
        <sz val="10"/>
        <rFont val="Tahoma"/>
        <family val="2"/>
      </rPr>
      <t>Fund administration fee payable</t>
    </r>
  </si>
  <si>
    <r>
      <t xml:space="preserve">Phải trả phí giám sát
</t>
    </r>
    <r>
      <rPr>
        <i/>
        <sz val="10"/>
        <rFont val="Tahoma"/>
        <family val="2"/>
      </rPr>
      <t>Supervising fee payable</t>
    </r>
  </si>
  <si>
    <r>
      <t xml:space="preserve">Phải trả phí dịch vụ đại lý chuyển nhượng
</t>
    </r>
    <r>
      <rPr>
        <i/>
        <sz val="10"/>
        <rFont val="Tahoma"/>
        <family val="2"/>
      </rPr>
      <t>Tranfer agency fee payable</t>
    </r>
  </si>
  <si>
    <r>
      <t xml:space="preserve">Phải trả phí thường niên
</t>
    </r>
    <r>
      <rPr>
        <i/>
        <sz val="10"/>
        <rFont val="Tahoma"/>
        <family val="2"/>
      </rPr>
      <t>Annual fee for SSC payable</t>
    </r>
  </si>
  <si>
    <r>
      <t xml:space="preserve">Tổng nợ
</t>
    </r>
    <r>
      <rPr>
        <b/>
        <i/>
        <sz val="10"/>
        <rFont val="Tahoma"/>
        <family val="2"/>
      </rPr>
      <t>Total liabilities</t>
    </r>
  </si>
  <si>
    <r>
      <t xml:space="preserve">Tổng số chứng chỉ quỹ đang lưu hành
</t>
    </r>
    <r>
      <rPr>
        <i/>
        <sz val="10"/>
        <rFont val="Tahoma"/>
        <family val="2"/>
      </rPr>
      <t>Number of total outstanding fund certificates</t>
    </r>
  </si>
  <si>
    <r>
      <t xml:space="preserve">Giá trị tài sản ròng trên một chứng chỉ quỹ
</t>
    </r>
    <r>
      <rPr>
        <i/>
        <sz val="10"/>
        <rFont val="Tahoma"/>
        <family val="2"/>
      </rPr>
      <t>Net asset value per unit certificate</t>
    </r>
  </si>
  <si>
    <t>Phí lưu ký trả cho NHGS
Custodian fee</t>
  </si>
  <si>
    <t>Phí dịch vụ lưu ký - trả cho VSD
Pay for VSD fee</t>
  </si>
  <si>
    <t>Phí giám sát trả cho NHGS
Supervisory fee</t>
  </si>
  <si>
    <t>IX</t>
  </si>
  <si>
    <t>2244</t>
  </si>
  <si>
    <t>2245</t>
  </si>
  <si>
    <r>
      <t xml:space="preserve">Tiền phải thanh toán mua chứng khoán (kê chi tiết)
</t>
    </r>
    <r>
      <rPr>
        <i/>
        <sz val="10"/>
        <rFont val="Tahoma"/>
        <family val="2"/>
      </rPr>
      <t>Payables for securities bought but not yet settled</t>
    </r>
  </si>
  <si>
    <r>
      <t xml:space="preserve">Các khoản phải trả khác
</t>
    </r>
    <r>
      <rPr>
        <i/>
        <sz val="10"/>
        <rFont val="Tahoma"/>
        <family val="2"/>
      </rPr>
      <t>Other payables</t>
    </r>
  </si>
  <si>
    <r>
      <t>Phải trả cho Nhà đầu tư về mua lại Chứng chỉ quỹ
Payables for r</t>
    </r>
    <r>
      <rPr>
        <i/>
        <sz val="10"/>
        <rFont val="Tahoma"/>
        <family val="2"/>
      </rPr>
      <t>edemption payable to investors</t>
    </r>
  </si>
  <si>
    <r>
      <t>Tài sản ròng của quỹ đầu tư (I.8-II.3)</t>
    </r>
    <r>
      <rPr>
        <b/>
        <i/>
        <sz val="10"/>
        <rFont val="Tahoma"/>
        <family val="2"/>
      </rPr>
      <t xml:space="preserve">
</t>
    </r>
    <r>
      <rPr>
        <b/>
        <sz val="10"/>
        <rFont val="Tahoma"/>
        <family val="2"/>
      </rPr>
      <t>Total net assets value of Fund</t>
    </r>
  </si>
  <si>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</si>
  <si>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</si>
  <si>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</si>
  <si>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</si>
  <si>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</si>
  <si>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</si>
  <si>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</si>
  <si>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</si>
  <si>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</si>
  <si>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</si>
  <si>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</si>
  <si>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</si>
  <si>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</si>
  <si>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</si>
  <si>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</si>
  <si>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</si>
  <si>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</si>
  <si>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</si>
  <si>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</si>
  <si>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</si>
  <si>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</si>
  <si>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</si>
  <si>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</si>
  <si>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</si>
  <si>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</si>
  <si>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</si>
  <si>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</si>
  <si>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</si>
  <si>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</si>
  <si>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</si>
  <si>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</si>
  <si>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</si>
  <si>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</si>
  <si>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</si>
  <si>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</si>
  <si>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</si>
  <si>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</si>
  <si>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</si>
  <si>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</si>
  <si>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</si>
  <si>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</si>
  <si>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</si>
  <si>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</si>
  <si>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</si>
  <si>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r>
      <t xml:space="preserve">I. TÀI SẢN
</t>
    </r>
    <r>
      <rPr>
        <b/>
        <i/>
        <sz val="9.5"/>
        <rFont val="Tahoma"/>
        <family val="2"/>
      </rPr>
      <t>ASSETS</t>
    </r>
  </si>
  <si>
    <r>
      <t xml:space="preserve">1.1. Tiền gửi ngân hàng cho hoạt động của Quỹ mở
</t>
    </r>
    <r>
      <rPr>
        <i/>
        <sz val="9.5"/>
        <rFont val="Tahoma"/>
        <family val="2"/>
      </rPr>
      <t>Cash at bank for Fund's operation</t>
    </r>
  </si>
  <si>
    <r>
      <t xml:space="preserve">1.2. Tiền gửi có kỳ hạn dưới 3 tháng
</t>
    </r>
    <r>
      <rPr>
        <i/>
        <sz val="9.5"/>
        <rFont val="Tahoma"/>
        <family val="2"/>
      </rPr>
      <t>Term deposit under 3 months</t>
    </r>
  </si>
  <si>
    <r>
      <t xml:space="preserve">2.1. Các khoản đầu tư
</t>
    </r>
    <r>
      <rPr>
        <i/>
        <sz val="9.5"/>
        <rFont val="Tahoma"/>
        <family val="2"/>
      </rPr>
      <t>Investments</t>
    </r>
  </si>
  <si>
    <r>
      <t xml:space="preserve">2.2. Dự phòng giảm giá tài sản nhận thế chấp
</t>
    </r>
    <r>
      <rPr>
        <i/>
        <sz val="9.5"/>
        <rFont val="Tahoma"/>
        <family val="2"/>
      </rPr>
      <t>Provision for devaluation of assets as pledge</t>
    </r>
  </si>
  <si>
    <r>
      <t xml:space="preserve">3.1 Phải thu về bán các khoản đầu tư
</t>
    </r>
    <r>
      <rPr>
        <i/>
        <sz val="9.5"/>
        <rFont val="Tahoma"/>
        <family val="2"/>
      </rPr>
      <t>Receivables from investments sold but not yet settled</t>
    </r>
  </si>
  <si>
    <r>
      <t xml:space="preserve">Trong đó: Phải thu khó đòi về bán các khoản đầu tư
</t>
    </r>
    <r>
      <rPr>
        <i/>
        <sz val="9.5"/>
        <rFont val="Tahoma"/>
        <family val="2"/>
      </rPr>
      <t>In which: Overdue receivables from selling investments</t>
    </r>
  </si>
  <si>
    <r>
      <t xml:space="preserve">3.2. Phải thu và dự thu cổ tức, tiền lãi các khoản đầu tư
</t>
    </r>
    <r>
      <rPr>
        <i/>
        <sz val="9.5"/>
        <rFont val="Tahoma"/>
        <family val="2"/>
      </rPr>
      <t>Dividend and interest of investments</t>
    </r>
  </si>
  <si>
    <r>
      <t xml:space="preserve">3.2.1. Phải thu cổ tức, tiền lãi đến ngày nhận
</t>
    </r>
    <r>
      <rPr>
        <i/>
        <sz val="9.5"/>
        <rFont val="Tahoma"/>
        <family val="2"/>
      </rPr>
      <t>Dividend and interest receivables</t>
    </r>
  </si>
  <si>
    <r>
      <t xml:space="preserve">Trong đó: Phải thu khó đòi về cổ tức, tiền lãi đến ngày nhận  nhưng chưa nhận được
</t>
    </r>
    <r>
      <rPr>
        <i/>
        <sz val="9.5"/>
        <rFont val="Tahoma"/>
        <family val="2"/>
      </rPr>
      <t>In which: Overdue receivables from dividend, interest income</t>
    </r>
  </si>
  <si>
    <r>
      <t xml:space="preserve">3.2.2 Dự thu cổ tức, tiền lãi chưa đến ngày nhận
</t>
    </r>
    <r>
      <rPr>
        <i/>
        <sz val="9.5"/>
        <rFont val="Tahoma"/>
        <family val="2"/>
      </rPr>
      <t>Accrual dividend, interest income</t>
    </r>
  </si>
  <si>
    <r>
      <t xml:space="preserve">3.3. Các khoản phải thu khác
</t>
    </r>
    <r>
      <rPr>
        <i/>
        <sz val="9.5"/>
        <rFont val="Tahoma"/>
        <family val="2"/>
      </rPr>
      <t>Other receivables</t>
    </r>
  </si>
  <si>
    <r>
      <t xml:space="preserve">3.4. Dự phòng nợ phải thu khó đòi
</t>
    </r>
    <r>
      <rPr>
        <i/>
        <sz val="9.5"/>
        <rFont val="Tahoma"/>
        <family val="2"/>
      </rPr>
      <t>Provision for doubtful debt</t>
    </r>
  </si>
  <si>
    <r>
      <t xml:space="preserve">TỔNG TÀI SẢN
</t>
    </r>
    <r>
      <rPr>
        <b/>
        <i/>
        <sz val="9.5"/>
        <rFont val="Tahoma"/>
        <family val="2"/>
      </rPr>
      <t>TOTAL ASSETS</t>
    </r>
  </si>
  <si>
    <r>
      <t xml:space="preserve">II. NỢ PHẢI TRẢ
</t>
    </r>
    <r>
      <rPr>
        <b/>
        <i/>
        <sz val="9.5"/>
        <rFont val="Tahoma"/>
        <family val="2"/>
      </rPr>
      <t>TOTAL LIABILITIES</t>
    </r>
  </si>
  <si>
    <r>
      <t xml:space="preserve">1. Vay ngắn hạn
</t>
    </r>
    <r>
      <rPr>
        <i/>
        <sz val="9.5"/>
        <rFont val="Tahoma"/>
        <family val="2"/>
      </rPr>
      <t>Shorterm loans</t>
    </r>
  </si>
  <si>
    <r>
      <t xml:space="preserve">2. Phải trả về mua các khoản đầu tư/Repo
</t>
    </r>
    <r>
      <rPr>
        <i/>
        <sz val="9.5"/>
        <rFont val="Tahoma"/>
        <family val="2"/>
      </rPr>
      <t>Payables for securities bought but not yet settled/Repo</t>
    </r>
  </si>
  <si>
    <r>
      <t xml:space="preserve">3. Phải trả cho các Đại lý phân phối Chứng chỉ quỹ và công ty quản lý quỹ
</t>
    </r>
    <r>
      <rPr>
        <i/>
        <sz val="9.5"/>
        <rFont val="Tahoma"/>
        <family val="2"/>
      </rPr>
      <t>Subscription and Redemption fee payable to distributors and fund management company</t>
    </r>
  </si>
  <si>
    <r>
      <t xml:space="preserve">4. Thuế và các khoản phải nộp Nhà nước
</t>
    </r>
    <r>
      <rPr>
        <i/>
        <sz val="9.5"/>
        <rFont val="Tahoma"/>
        <family val="2"/>
      </rPr>
      <t>Tax payables and obligations to the State Budget</t>
    </r>
  </si>
  <si>
    <r>
      <t xml:space="preserve">5.Phải trả thu nhập cho Nhà đầu tư
</t>
    </r>
    <r>
      <rPr>
        <i/>
        <sz val="9.5"/>
        <rFont val="Tahoma"/>
        <family val="2"/>
      </rPr>
      <t>Profit distribution payables</t>
    </r>
  </si>
  <si>
    <r>
      <t xml:space="preserve">6. Chi phí phải trả
</t>
    </r>
    <r>
      <rPr>
        <i/>
        <sz val="9.5"/>
        <rFont val="Tahoma"/>
        <family val="2"/>
      </rPr>
      <t>Expense Accuals</t>
    </r>
  </si>
  <si>
    <r>
      <t xml:space="preserve">7. Phải trả cho Nhà đầu tư về mua Chứng chỉ quỹ
</t>
    </r>
    <r>
      <rPr>
        <i/>
        <sz val="9.5"/>
        <rFont val="Tahoma"/>
        <family val="2"/>
      </rPr>
      <t>Subscription payable to investors</t>
    </r>
  </si>
  <si>
    <r>
      <t xml:space="preserve">8. Phải trả cho Nhà đầu tư về mua lại Chứng chỉ quỹ
</t>
    </r>
    <r>
      <rPr>
        <i/>
        <sz val="9.5"/>
        <rFont val="Tahoma"/>
        <family val="2"/>
      </rPr>
      <t>Redemption payable to investors</t>
    </r>
  </si>
  <si>
    <r>
      <t xml:space="preserve">9. Phải trả dịch vụ quản lý Quỹ mở
</t>
    </r>
    <r>
      <rPr>
        <i/>
        <sz val="9.5"/>
        <rFont val="Tahoma"/>
        <family val="2"/>
      </rPr>
      <t>Fund management related service expense payable</t>
    </r>
  </si>
  <si>
    <r>
      <t xml:space="preserve">10. Phải trả, phải nộp khác
</t>
    </r>
    <r>
      <rPr>
        <i/>
        <sz val="9.5"/>
        <rFont val="Tahoma"/>
        <family val="2"/>
      </rPr>
      <t>Other payables</t>
    </r>
  </si>
  <si>
    <r>
      <t xml:space="preserve">TỔNG NỢ PHẢI TRẢ
</t>
    </r>
    <r>
      <rPr>
        <b/>
        <i/>
        <sz val="9.5"/>
        <rFont val="Tahoma"/>
        <family val="2"/>
      </rPr>
      <t>TOTAL LIABILITIES</t>
    </r>
  </si>
  <si>
    <r>
      <t xml:space="preserve">1. Vốn góp của Nhà đầu tư
</t>
    </r>
    <r>
      <rPr>
        <i/>
        <sz val="9.5"/>
        <rFont val="Tahoma"/>
        <family val="2"/>
      </rPr>
      <t>Paid up capital</t>
    </r>
  </si>
  <si>
    <r>
      <t xml:space="preserve">1.1 Vốn góp phát hành
</t>
    </r>
    <r>
      <rPr>
        <i/>
        <sz val="9.5"/>
        <rFont val="Tahoma"/>
        <family val="2"/>
      </rPr>
      <t>Capital from subscription</t>
    </r>
  </si>
  <si>
    <r>
      <t xml:space="preserve">1.2 Vốn góp mua lại
</t>
    </r>
    <r>
      <rPr>
        <i/>
        <sz val="9.5"/>
        <rFont val="Tahoma"/>
        <family val="2"/>
      </rPr>
      <t>Capital from redeemption</t>
    </r>
  </si>
  <si>
    <r>
      <t xml:space="preserve">2. Thặng dư vốn góp của Nhà đầu tư
</t>
    </r>
    <r>
      <rPr>
        <i/>
        <sz val="9.5"/>
        <rFont val="Tahoma"/>
        <family val="2"/>
      </rPr>
      <t>Share premium</t>
    </r>
  </si>
  <si>
    <r>
      <t xml:space="preserve">3. Lợi nhuận chưa phân phối
</t>
    </r>
    <r>
      <rPr>
        <i/>
        <sz val="9.5"/>
        <rFont val="Tahoma"/>
        <family val="2"/>
      </rPr>
      <t>Undistributed earnings</t>
    </r>
  </si>
  <si>
    <r>
      <t xml:space="preserve">V. LỢI NHUẬN ĐÃ PHÂN PHỐI CHO NHÀ ĐẦU TƯ
</t>
    </r>
    <r>
      <rPr>
        <b/>
        <i/>
        <sz val="9.5"/>
        <rFont val="Tahoma"/>
        <family val="2"/>
      </rPr>
      <t>DISTRIBUTED EARNINGS</t>
    </r>
  </si>
  <si>
    <r>
      <t xml:space="preserve">1. Lợi nhuận/Tài sản đã phân phối cho Nhà đầu tư trong năm
</t>
    </r>
    <r>
      <rPr>
        <i/>
        <sz val="9.5"/>
        <rFont val="Tahoma"/>
        <family val="2"/>
      </rPr>
      <t>Distributed earnings assets in the period</t>
    </r>
  </si>
  <si>
    <r>
      <t xml:space="preserve">2. Lợi nhuận đã phân phối cho Nhà đầu tư lũy kế từ khi thành lập Quỹ mở đến kỳ lập báo cáo này
</t>
    </r>
    <r>
      <rPr>
        <i/>
        <sz val="9.5"/>
        <rFont val="Tahoma"/>
        <family val="2"/>
      </rPr>
      <t>Accumulated distributed profit/ assets</t>
    </r>
  </si>
  <si>
    <r>
      <t xml:space="preserve">VI. CÁC CHỈ TIÊU NGOÀI BÁO CÁO TÌNH HÌNH TÀI CHÍNH
</t>
    </r>
    <r>
      <rPr>
        <b/>
        <i/>
        <sz val="9.5"/>
        <rFont val="Tahoma"/>
        <family val="2"/>
      </rPr>
      <t>INDICATORS OUTSIDE INCOME STATEMENT</t>
    </r>
  </si>
  <si>
    <r>
      <t xml:space="preserve">1. Tài sản nhận thế chấp
</t>
    </r>
    <r>
      <rPr>
        <i/>
        <sz val="9.5"/>
        <rFont val="Tahoma"/>
        <family val="2"/>
      </rPr>
      <t>Assets as pledge</t>
    </r>
  </si>
  <si>
    <r>
      <t xml:space="preserve">2. Nợ khó đòi đã xử lý
</t>
    </r>
    <r>
      <rPr>
        <i/>
        <sz val="9.5"/>
        <rFont val="Tahoma"/>
        <family val="2"/>
      </rPr>
      <t>Doubtful debt</t>
    </r>
  </si>
  <si>
    <r>
      <t xml:space="preserve">3. Ngoại tệ các loại
</t>
    </r>
    <r>
      <rPr>
        <i/>
        <sz val="9.5"/>
        <rFont val="Tahoma"/>
        <family val="2"/>
      </rPr>
      <t>Foreign exchange</t>
    </r>
  </si>
  <si>
    <r>
      <t xml:space="preserve">4. Số lượng Chứng chỉ quỹ đang lưu hành
</t>
    </r>
    <r>
      <rPr>
        <i/>
        <sz val="9.5"/>
        <rFont val="Tahoma"/>
        <family val="2"/>
      </rPr>
      <t>Number of Fund Certificate</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</si>
  <si>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</si>
  <si>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</si>
  <si>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</si>
  <si>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</si>
  <si>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</si>
  <si>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r>
      <t xml:space="preserve">1.Tiền gửi ngân hàng và tương đương tiền
</t>
    </r>
    <r>
      <rPr>
        <b/>
        <i/>
        <sz val="9.5"/>
        <rFont val="Tahoma"/>
        <family val="2"/>
      </rPr>
      <t>Cash at bank and cash equivalent</t>
    </r>
  </si>
  <si>
    <r>
      <t xml:space="preserve">2. Các khoản đầu tư thuần
</t>
    </r>
    <r>
      <rPr>
        <b/>
        <i/>
        <sz val="9.5"/>
        <rFont val="Tahoma"/>
        <family val="2"/>
      </rPr>
      <t>Investments</t>
    </r>
  </si>
  <si>
    <r>
      <t xml:space="preserve">3. Các khoản phải thu
</t>
    </r>
    <r>
      <rPr>
        <b/>
        <i/>
        <sz val="9.5"/>
        <rFont val="Tahoma"/>
        <family val="2"/>
      </rPr>
      <t>Account Receivables</t>
    </r>
  </si>
  <si>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</si>
  <si>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</si>
  <si>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</si>
  <si>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r>
      <t xml:space="preserve">3.6. Chi phí họp, Đại hội Quỹ mở
</t>
    </r>
    <r>
      <rPr>
        <i/>
        <sz val="10"/>
        <rFont val="Tahoma"/>
        <family val="2"/>
      </rPr>
      <t>Meeting and General Meeting expense</t>
    </r>
  </si>
  <si>
    <r>
      <t xml:space="preserve">3.7. Chi phí kiểm toán
</t>
    </r>
    <r>
      <rPr>
        <i/>
        <sz val="10"/>
        <rFont val="Tahoma"/>
        <family val="2"/>
      </rPr>
      <t>Audit expense</t>
    </r>
  </si>
  <si>
    <r>
      <t xml:space="preserve">3.8. Chi phí thanh lý tài sản Quỹ mở
</t>
    </r>
    <r>
      <rPr>
        <i/>
        <sz val="10"/>
        <rFont val="Tahoma"/>
        <family val="2"/>
      </rPr>
      <t>Asset disposal expense</t>
    </r>
  </si>
  <si>
    <t xml:space="preserve"> 2.1.1 Cổ phiếu
Shares</t>
  </si>
  <si>
    <t>2.1.2 Trái phiếu
Bonds</t>
  </si>
  <si>
    <t xml:space="preserve">2.1.3 Quyền mua
</t>
  </si>
  <si>
    <t xml:space="preserve">2.1.4 Đầu tư khác
</t>
  </si>
  <si>
    <t>Công ty TNHH MTV Quản lý Quỹ ngân hàng công thương Việt Nam</t>
  </si>
  <si>
    <r>
      <t>Đầu tư khác 
Other Investments</t>
    </r>
    <r>
      <rPr>
        <i/>
        <sz val="10"/>
        <rFont val="Tahoma"/>
        <family val="2"/>
      </rPr>
      <t>s</t>
    </r>
  </si>
  <si>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</si>
  <si>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</si>
  <si>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</si>
  <si>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</si>
  <si>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</si>
  <si>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</si>
  <si>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</si>
  <si>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</si>
  <si>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</si>
  <si>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</si>
  <si>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</si>
  <si>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</si>
  <si>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</si>
  <si>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</si>
  <si>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</si>
  <si>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</si>
  <si>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</si>
  <si>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</si>
  <si>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</si>
  <si>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</si>
  <si>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</si>
  <si>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</si>
  <si>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</si>
  <si>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</si>
  <si>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</si>
  <si>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</si>
  <si>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</si>
  <si>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</si>
  <si>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</si>
  <si>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Thu nhập từ hoạt động đầu tư
</t>
    </r>
    <r>
      <rPr>
        <b/>
        <i/>
        <sz val="9.5"/>
        <rFont val="Tahoma"/>
        <family val="2"/>
      </rPr>
      <t>Investment income</t>
    </r>
  </si>
  <si>
    <r>
      <t xml:space="preserve">Cổ tức, trái tức được nhận
</t>
    </r>
    <r>
      <rPr>
        <i/>
        <sz val="9.5"/>
        <rFont val="Tahoma"/>
        <family val="2"/>
      </rPr>
      <t>Dividend, Bond coupon income</t>
    </r>
  </si>
  <si>
    <r>
      <t xml:space="preserve"> Lãi được nhận
</t>
    </r>
    <r>
      <rPr>
        <i/>
        <sz val="9.5"/>
        <rFont val="Tahoma"/>
        <family val="2"/>
      </rPr>
      <t>Interest income</t>
    </r>
  </si>
  <si>
    <r>
      <t xml:space="preserve">Các khoản thu nhập khác
</t>
    </r>
    <r>
      <rPr>
        <i/>
        <sz val="9.5"/>
        <rFont val="Tahoma"/>
        <family val="2"/>
      </rPr>
      <t>Other income</t>
    </r>
  </si>
  <si>
    <r>
      <t xml:space="preserve">Chi phí
</t>
    </r>
    <r>
      <rPr>
        <b/>
        <i/>
        <sz val="9.5"/>
        <rFont val="Tahoma"/>
        <family val="2"/>
      </rPr>
      <t>Expense</t>
    </r>
  </si>
  <si>
    <r>
      <t xml:space="preserve"> Phí quản lý trả cho công ty quản lý quỹ
</t>
    </r>
    <r>
      <rPr>
        <i/>
        <sz val="9.5"/>
        <rFont val="Tahoma"/>
        <family val="2"/>
      </rPr>
      <t>Management fee for FMC</t>
    </r>
  </si>
  <si>
    <r>
      <t xml:space="preserve">Phí lưu ký, giám sát trả cho NHGS
</t>
    </r>
    <r>
      <rPr>
        <i/>
        <sz val="9.5"/>
        <rFont val="Tahoma"/>
        <family val="2"/>
      </rPr>
      <t>Custodian, Supervisory fee for Supervisory Bank</t>
    </r>
  </si>
  <si>
    <r>
      <t xml:space="preserve"> Chi phí dịch vụ quản trị quỹ trả cho NHGS
</t>
    </r>
    <r>
      <rPr>
        <i/>
        <sz val="9.5"/>
        <rFont val="Tahoma"/>
        <family val="2"/>
      </rPr>
      <t>Fund Administration Fee</t>
    </r>
  </si>
  <si>
    <r>
      <t xml:space="preserve">Chi phí dịch vụ đại lý chuyển nhượng và các chi phí khác mà công ty quản lý quỹ trả cho VSD
</t>
    </r>
    <r>
      <rPr>
        <i/>
        <sz val="9.5"/>
        <rFont val="Tahoma"/>
        <family val="2"/>
      </rPr>
      <t>Transfer Agency Fee, and other fee paid to relevant Fund's service providers</t>
    </r>
  </si>
  <si>
    <r>
      <t xml:space="preserve">Chi phí kiểm toán trả cho tổ chức kiểm toán;
</t>
    </r>
    <r>
      <rPr>
        <i/>
        <sz val="9.5"/>
        <rFont val="Tahoma"/>
        <family val="2"/>
      </rPr>
      <t>Audit fee</t>
    </r>
  </si>
  <si>
    <r>
      <t xml:space="preserve"> Chi phí dịch vụ tư vấn pháp lý, dịch vụ báo giá và các dịch vụ hợp lý khác, thù lao trả cho ban đại diện quỹ;
</t>
    </r>
    <r>
      <rPr>
        <i/>
        <sz val="9.5"/>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</si>
  <si>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9.5"/>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</si>
  <si>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9.5"/>
        <rFont val="Tahoma"/>
        <family val="2"/>
      </rPr>
      <t>Expenses related to execution of fund’s asset transactions</t>
    </r>
  </si>
  <si>
    <r>
      <t xml:space="preserve">Các loại phí khác (nêu chi tiết)
</t>
    </r>
    <r>
      <rPr>
        <i/>
        <sz val="9.5"/>
        <rFont val="Tahoma"/>
        <family val="2"/>
      </rPr>
      <t>Other fees (in details)</t>
    </r>
  </si>
  <si>
    <r>
      <t xml:space="preserve">Phí quản lý thường niên
</t>
    </r>
    <r>
      <rPr>
        <i/>
        <sz val="9.5"/>
        <rFont val="Tahoma"/>
        <family val="2"/>
      </rPr>
      <t>Annual fee for SSC</t>
    </r>
  </si>
  <si>
    <r>
      <t xml:space="preserve">Thu nhập ròng từ hoạt động đầu tư (I-II)
</t>
    </r>
    <r>
      <rPr>
        <b/>
        <i/>
        <sz val="9.5"/>
        <rFont val="Tahoma"/>
        <family val="2"/>
      </rPr>
      <t>Net Income from Investment Activities</t>
    </r>
  </si>
  <si>
    <r>
      <t xml:space="preserve">Lãi (lỗ) từ hoạt động đầu tư
</t>
    </r>
    <r>
      <rPr>
        <b/>
        <i/>
        <sz val="9.5"/>
        <rFont val="Tahoma"/>
        <family val="2"/>
      </rPr>
      <t>Gain / (Loss) from Investment Activities</t>
    </r>
  </si>
  <si>
    <r>
      <t xml:space="preserve">Lãi (lỗ) thực tế phát sinh từ hoạt động đầu tư
</t>
    </r>
    <r>
      <rPr>
        <i/>
        <sz val="9.5"/>
        <rFont val="Tahoma"/>
        <family val="2"/>
      </rPr>
      <t>Realised Gain / (Loss) from disposal of investment</t>
    </r>
  </si>
  <si>
    <r>
      <t xml:space="preserve">Thay đổi về giá trị của các khoản đầu tư trong kỳ
</t>
    </r>
    <r>
      <rPr>
        <i/>
        <sz val="9.5"/>
        <rFont val="Tahoma"/>
        <family val="2"/>
      </rPr>
      <t>Unrealised Gain / (Loss) due to market price</t>
    </r>
  </si>
  <si>
    <r>
      <t xml:space="preserve">Thay đổi của giá trị tài sản ròng do các hoạt động đầu tư trong kỳ (III + IV)
</t>
    </r>
    <r>
      <rPr>
        <b/>
        <i/>
        <sz val="9.5"/>
        <rFont val="Tahoma"/>
        <family val="2"/>
      </rPr>
      <t>Change of Net Asset Value of the Fund due to investment activities during the period</t>
    </r>
  </si>
  <si>
    <r>
      <t xml:space="preserve">Giá trị tài sản ròng đầu kỳ
</t>
    </r>
    <r>
      <rPr>
        <b/>
        <i/>
        <sz val="9.5"/>
        <rFont val="Tahoma"/>
        <family val="2"/>
      </rPr>
      <t>Net Asset Value at the beginning of period</t>
    </r>
  </si>
  <si>
    <r>
      <t xml:space="preserve">Thay đổi giá trị tài sản ròng của quỹ trong kỳ:
</t>
    </r>
    <r>
      <rPr>
        <b/>
        <i/>
        <sz val="9.5"/>
        <rFont val="Tahoma"/>
        <family val="2"/>
      </rPr>
      <t>Change of Net Asset Value of the Fund during the period</t>
    </r>
  </si>
  <si>
    <r>
      <t>trong đó</t>
    </r>
    <r>
      <rPr>
        <i/>
        <sz val="9.5"/>
        <rFont val="Tahoma"/>
        <family val="2"/>
      </rPr>
      <t>/ in which</t>
    </r>
  </si>
  <si>
    <r>
      <t xml:space="preserve">Thay đổi giá trị tài sản ròng của  quỹ do các hoạt động liên quan đến đầu tư trong kỳ
</t>
    </r>
    <r>
      <rPr>
        <i/>
        <sz val="9.5"/>
        <rFont val="Tahoma"/>
        <family val="2"/>
      </rPr>
      <t>Change of Net Asset Value due to investment related activities during the period</t>
    </r>
  </si>
  <si>
    <r>
      <t xml:space="preserve">Giá trị tài sản ròng cuối kỳ
</t>
    </r>
    <r>
      <rPr>
        <b/>
        <i/>
        <sz val="9.5"/>
        <rFont val="Tahoma"/>
        <family val="2"/>
      </rPr>
      <t>Net Asset Value at the end of period</t>
    </r>
  </si>
  <si>
    <r>
      <t xml:space="preserve">Lợi nhuận bình quân năm (chỉ áp dụng đối với báo cáo năm)
</t>
    </r>
    <r>
      <rPr>
        <b/>
        <i/>
        <sz val="9.5"/>
        <rFont val="Tahoma"/>
        <family val="2"/>
      </rPr>
      <t>Average income (applicable for annual report)</t>
    </r>
  </si>
  <si>
    <r>
      <t xml:space="preserve">Tỷ suất lợi nhuận bình quân năm (chỉ áp dụng đối với báo cáo năm)
</t>
    </r>
    <r>
      <rPr>
        <i/>
        <sz val="9.5"/>
        <rFont val="Tahoma"/>
        <family val="2"/>
      </rPr>
      <t>Profit margin (applicable for annual report)</t>
    </r>
  </si>
  <si>
    <r>
      <t xml:space="preserve">Công Ty TNHH MTV Quản lý quỹ Ngân hàng công thương Việt Nam
</t>
    </r>
    <r>
      <rPr>
        <sz val="10"/>
        <color indexed="30"/>
        <rFont val="Tahoma"/>
        <family val="2"/>
      </rPr>
      <t>Vietinbank Fund Management Company Limited</t>
    </r>
  </si>
  <si>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</si>
  <si>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</si>
  <si>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</si>
  <si>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</si>
  <si>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</si>
  <si>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</si>
  <si>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</si>
  <si>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</si>
  <si>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</si>
  <si>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</si>
  <si>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</si>
  <si>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</si>
  <si>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</si>
  <si>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</si>
  <si>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</si>
  <si>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</si>
  <si>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</si>
  <si>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</si>
  <si>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</si>
  <si>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</si>
  <si>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</si>
  <si>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</si>
  <si>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</si>
  <si>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</si>
  <si>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</si>
  <si>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</si>
  <si>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</si>
  <si>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</si>
  <si>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</si>
  <si>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</si>
  <si>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</si>
  <si>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</si>
  <si>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</si>
  <si>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</si>
  <si>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</si>
  <si>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</si>
  <si>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</si>
  <si>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</si>
  <si>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</si>
  <si>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</si>
  <si>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</si>
  <si>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</si>
  <si>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</si>
  <si>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</si>
  <si>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</si>
  <si>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</si>
  <si>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</si>
  <si>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</si>
  <si>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</si>
  <si>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</si>
  <si>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</si>
  <si>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</si>
  <si>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</si>
  <si>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</si>
  <si>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</si>
  <si>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</si>
  <si>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</si>
  <si>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</si>
  <si>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</si>
  <si>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</si>
  <si>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</si>
  <si>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</si>
  <si>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</si>
  <si>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</si>
  <si>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</si>
  <si>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</si>
  <si>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</si>
  <si>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</si>
  <si>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</si>
  <si>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</si>
  <si>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</si>
  <si>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</si>
  <si>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</si>
  <si>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</si>
  <si>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</si>
  <si>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</si>
  <si>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</si>
  <si>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</si>
  <si>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</si>
  <si>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</si>
  <si>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</si>
  <si>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</si>
  <si>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</si>
  <si>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</si>
  <si>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</si>
  <si>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</si>
  <si>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</si>
  <si>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</si>
  <si>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</si>
  <si>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</si>
  <si>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</si>
  <si>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</si>
  <si>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</si>
  <si>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</si>
  <si>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</si>
  <si>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</si>
  <si>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</si>
  <si>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</si>
  <si>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</si>
  <si>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</si>
  <si>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</si>
  <si>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</si>
  <si>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</si>
  <si>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Lãi được nhận
Interest receivables</t>
  </si>
  <si>
    <t>Tiền bán chứng khoán chờ thu (kê chi tiết)
Receivables from investments sold but not yet settled (in details)</t>
  </si>
  <si>
    <t>Các khoản phải thu khác
Other receivables</t>
  </si>
  <si>
    <t>Tổng tài sản
Total Assets</t>
  </si>
  <si>
    <t>Tiền phải thanh toán mua chứng khoán (kê chi tiết)
Paybles for securities bought but not yet settled (in details)</t>
  </si>
  <si>
    <t>Các khoản phải trả khác
Other payables</t>
  </si>
  <si>
    <t>Tổng nợ
Total liabilities</t>
  </si>
  <si>
    <t>Ngân hàng TMCP Đầu tư và Phát triển Việt Nam - Chi nhánh Hà Thành</t>
  </si>
  <si>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</si>
  <si>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</si>
  <si>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</si>
  <si>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</si>
  <si>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</si>
  <si>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Cổ tức, trái tức được nhận
Dividend, Bond coupon income</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</si>
  <si>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</si>
  <si>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</si>
  <si>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</si>
  <si>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</si>
  <si>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Các loại phí khác (nêu chi tiết)
Other fees (in details)</t>
  </si>
  <si>
    <t>Thu nhập ròng từ hoạt động đầu tư gián tiếp ra nước ngoài (I-II)
Net Income from foreign porfolio investment ( = I - II)</t>
  </si>
  <si>
    <t>Lãi (lỗ) từ hoạt động đầu tư gián tiếp ra nước ngoài
Gain / (Loss) from foreign porfolio investment</t>
  </si>
  <si>
    <t>Lãi (lỗ) thực tế phát sinh từ hoạt động đầu tư
Realised Gain / (Loss) from disposal of investment</t>
  </si>
  <si>
    <t>Thay đổi về giá trị của các khoản đầu tư trong kỳ
Unrealised Gain / (Loss) due to market price</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</si>
  <si>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</si>
  <si>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</si>
  <si>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</si>
  <si>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</si>
  <si>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</si>
  <si>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</si>
  <si>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</si>
  <si>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</si>
  <si>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</si>
  <si>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</si>
  <si>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</si>
  <si>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</si>
  <si>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</si>
  <si>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</si>
  <si>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</si>
  <si>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</si>
  <si>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</si>
  <si>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</si>
  <si>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</si>
  <si>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</si>
  <si>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r>
      <t xml:space="preserve">Công Ty TNHH MTV Quản lý quỹ Ngân hàng công thương Việt Nam
</t>
    </r>
    <r>
      <rPr>
        <sz val="10"/>
        <color rgb="FF0070C0"/>
        <rFont val="Tahoma"/>
        <family val="2"/>
      </rPr>
      <t>Vietinbank Fund Management Company Limited</t>
    </r>
  </si>
  <si>
    <r>
      <t>Quỹ Đầu tư Trái phiếu ngân hàng công thương Việt Nam</t>
    </r>
    <r>
      <rPr>
        <sz val="10"/>
        <color rgb="FF0070C0"/>
        <rFont val="Tahoma"/>
        <family val="2"/>
      </rPr>
      <t xml:space="preserve">
VTBF</t>
    </r>
  </si>
  <si>
    <r>
      <t xml:space="preserve">Quỹ Đầu tư Trái phiếu ngân hàng công thương Việt Nam
</t>
    </r>
    <r>
      <rPr>
        <sz val="10"/>
        <color rgb="FF0070C0"/>
        <rFont val="Tahoma"/>
        <family val="2"/>
      </rPr>
      <t>VTBF</t>
    </r>
  </si>
  <si>
    <t>Công Ty TNHH MTV Quản lý quỹ Ngân hàng công thương Việt Nam</t>
  </si>
  <si>
    <t xml:space="preserve"> Công Ty TNHH MTV Quản lý quỹ Ngân hàng công thương Việt Nam</t>
  </si>
  <si>
    <t xml:space="preserve">              Công Ty TNHH MTV Quản lý quỹ Ngân hàng công thương Việt Nam</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</si>
  <si>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</si>
  <si>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</si>
  <si>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r>
      <t xml:space="preserve">Tiền mặt,Các khoản tương đương tiền
</t>
    </r>
    <r>
      <rPr>
        <i/>
        <sz val="10"/>
        <rFont val="Tahoma"/>
        <family val="2"/>
      </rPr>
      <t>Cash,Cash equivalent</t>
    </r>
  </si>
  <si>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</si>
  <si>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</si>
  <si>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</si>
  <si>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</si>
  <si>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</si>
  <si>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</si>
  <si>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</si>
  <si>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</si>
  <si>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</si>
  <si>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</si>
  <si>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</si>
  <si>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</si>
  <si>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</si>
  <si>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</si>
  <si>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</si>
  <si>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</si>
  <si>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</si>
  <si>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</si>
  <si>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</si>
  <si>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</si>
  <si>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</si>
  <si>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</si>
  <si>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</si>
  <si>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</si>
  <si>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</si>
  <si>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</si>
  <si>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</si>
  <si>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</si>
  <si>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</si>
  <si>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r>
      <t xml:space="preserve">Thay đổi giá trị tài sản ròng do phát hành thêm/mua lại Chứng chỉ Quỹ
</t>
    </r>
    <r>
      <rPr>
        <i/>
        <sz val="9.5"/>
        <rFont val="Tahoma"/>
        <family val="2"/>
      </rPr>
      <t>Change of Net Asset Value due to subscription/redemption during the period</t>
    </r>
  </si>
  <si>
    <t>Nguyễn Mạnh Cường</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</si>
  <si>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</si>
  <si>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t>ngày</t>
  </si>
  <si>
    <t>nav</t>
  </si>
  <si>
    <t>nav bình quân</t>
  </si>
  <si>
    <t>MUA</t>
  </si>
  <si>
    <t>BAN</t>
  </si>
  <si>
    <t>Mẫu số B02g  QM. Báo cáo tình hình tài chính
Template B02g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</si>
  <si>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</si>
  <si>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Ngân Hàng TMCP Đầu tư và Phát triển Việt Nam  Chi nhánh Hà Thành
Bank for Investment and Development of Vietnam Jsc  Hathanh Branch</t>
  </si>
  <si>
    <t>III.	GIÁ TRỊ TÀI SẢN RÒNG CÓ THỂ PHÂN PHỐI CHO NHÀ ĐẦU TƯ NẮM GIỮ CHỨNG CHỈ QUỸ MỞ
DISTRIBUTABLE NET ASSET VALUE (III)</t>
  </si>
  <si>
    <t>IV. GIÁ TRỊ TÀI SẢN RÒNG QUỸ MỞ TRÊN 1 ĐƠN VỊ CHỨNG CHỈ QUỸ
NET ASSET VALUE PER FUND CERTIFICATE (IV=(III)/III)</t>
  </si>
  <si>
    <t>Ngân hàng TMCP Đầu tư và Phát triển Việt Nam  CN Hà Thành</t>
  </si>
  <si>
    <t xml:space="preserve">  </t>
  </si>
  <si>
    <t xml:space="preserve">     Ghi chú: </t>
  </si>
  <si>
    <t>Năm 2024
Year 2024</t>
  </si>
  <si>
    <t>VDSH2425004(1)</t>
  </si>
  <si>
    <t>Tiền gửi kỳ hạn trên 3 tháng
Deposit with term more than three months</t>
  </si>
  <si>
    <t>Giấy tờ có giá (2)
Certificate of Deposit</t>
  </si>
  <si>
    <t>Năm 2025
Year 2025</t>
  </si>
  <si>
    <t>Ngày 28 tháng 02 năm 2025
As at 28 Feb 2025</t>
  </si>
  <si>
    <t>Tiền, tương đương tiền
Cash,Cash equivalent</t>
  </si>
  <si>
    <t>Tiền gửi có kỳ hạn không quá 3 tháng (2)
Deposit with term not more than three months</t>
  </si>
  <si>
    <t>(Ban hành kèm theo Thông tư số 98/2020/TT-BTC ngày 16 tháng 11 năm 2020 của Bộ trưởng Bộ Tài chính)
(Issued in association with Circular 98/2020/TT-BTC  on 16 November 2020 of Ministry of Finance)</t>
  </si>
  <si>
    <t>1.</t>
  </si>
  <si>
    <r>
      <rPr>
        <b/>
        <sz val="10"/>
        <color theme="1"/>
        <rFont val="Tahoma"/>
        <family val="2"/>
      </rPr>
      <t>Tên công ty quản lý quỹ:</t>
    </r>
    <r>
      <rPr>
        <sz val="10"/>
        <color theme="1"/>
        <rFont val="Tahoma"/>
        <family val="2"/>
      </rPr>
      <t xml:space="preserve">
Management Fund Company name:</t>
    </r>
  </si>
  <si>
    <t>2.</t>
  </si>
  <si>
    <r>
      <rPr>
        <b/>
        <sz val="10"/>
        <color theme="1"/>
        <rFont val="Tahoma"/>
        <family val="2"/>
      </rPr>
      <t>Tên ngân hàng giám sát:</t>
    </r>
    <r>
      <rPr>
        <sz val="10"/>
        <color theme="1"/>
        <rFont val="Tahoma"/>
        <family val="2"/>
      </rPr>
      <t xml:space="preserve">
Supervising bank: </t>
    </r>
  </si>
  <si>
    <r>
      <t xml:space="preserve">Ngân Hàng TMCP Đầu tư và Phát triển Việt Nam - Chi nhánh Hà Thành
</t>
    </r>
    <r>
      <rPr>
        <sz val="10"/>
        <color indexed="8"/>
        <rFont val="Tahoma"/>
        <family val="2"/>
      </rPr>
      <t>Bank for Investment and Development of Vietnam Jsc - Hathanh Branch</t>
    </r>
  </si>
  <si>
    <t>3.</t>
  </si>
  <si>
    <r>
      <rPr>
        <b/>
        <sz val="10"/>
        <color theme="1"/>
        <rFont val="Tahoma"/>
        <family val="2"/>
      </rPr>
      <t>Tên Quỹ:</t>
    </r>
    <r>
      <rPr>
        <sz val="10"/>
        <color theme="1"/>
        <rFont val="Tahoma"/>
        <family val="2"/>
      </rPr>
      <t xml:space="preserve">
Fund name: </t>
    </r>
  </si>
  <si>
    <r>
      <rPr>
        <b/>
        <sz val="10"/>
        <color theme="1"/>
        <rFont val="Tahoma"/>
        <family val="2"/>
      </rPr>
      <t>Ngày lập báo cáo:</t>
    </r>
    <r>
      <rPr>
        <sz val="10"/>
        <color theme="1"/>
        <rFont val="Tahoma"/>
        <family val="2"/>
      </rPr>
      <t xml:space="preserve">
Reporting Date:</t>
    </r>
  </si>
  <si>
    <t>B. BÁO CÁO VỀ TÌNH HÌNH TỰ DOANH ĐẦU TƯ GIÁN TIẾP RA NƯỚC NGOÀI CỦA QUỸ ĐẦU TƯ/CÔNG TY ĐẦU TƯ CHỨNG KHOÁN (nếu có)</t>
  </si>
  <si>
    <r>
      <t xml:space="preserve">Công Ty TNHH MTV Quản lý quỹ Ngân hàng công thương Việt Nam
</t>
    </r>
    <r>
      <rPr>
        <sz val="10"/>
        <color indexed="8"/>
        <rFont val="Tahoma"/>
        <family val="2"/>
      </rPr>
      <t>Vietinbank Fund Management Company Limited</t>
    </r>
  </si>
  <si>
    <r>
      <t xml:space="preserve">Quỹ Đầu tư Trái phiếu ngân hàng công thương Việt Nam
</t>
    </r>
    <r>
      <rPr>
        <sz val="10"/>
        <color indexed="8"/>
        <rFont val="Tahoma"/>
        <family val="2"/>
      </rPr>
      <t>VTBF</t>
    </r>
  </si>
  <si>
    <t>Tháng 03.2025/Mar 2025</t>
  </si>
  <si>
    <r>
      <rPr>
        <b/>
        <sz val="10"/>
        <rFont val="Tahoma"/>
        <family val="2"/>
      </rPr>
      <t>Ngày 04 tháng 04 năm 2025</t>
    </r>
    <r>
      <rPr>
        <sz val="10"/>
        <rFont val="Tahoma"/>
        <family val="2"/>
      </rPr>
      <t xml:space="preserve">
04 Apr 2025</t>
    </r>
  </si>
  <si>
    <t>Tại ngày 31 tháng 03 năm 2025/As at 31 Mar 2025</t>
  </si>
  <si>
    <t>Ngày 31 tháng 03 năm 2025
As at 31 Mar 2025</t>
  </si>
  <si>
    <r>
      <t xml:space="preserve">Các khoản đầu tư (kê chi tiết)
</t>
    </r>
    <r>
      <rPr>
        <i/>
        <sz val="10"/>
        <color theme="1"/>
        <rFont val="Tahoma"/>
        <family val="2"/>
      </rPr>
      <t>Investments</t>
    </r>
  </si>
  <si>
    <r>
      <t xml:space="preserve">Cổ tức, trái tức được nhận
</t>
    </r>
    <r>
      <rPr>
        <i/>
        <sz val="10"/>
        <color theme="1"/>
        <rFont val="Tahoma"/>
        <family val="2"/>
      </rPr>
      <t>Accrual dividend, interest income</t>
    </r>
  </si>
  <si>
    <r>
      <t xml:space="preserve">Ngày 04 tháng 04 năm 2025
</t>
    </r>
    <r>
      <rPr>
        <sz val="10"/>
        <color indexed="8"/>
        <rFont val="Tahoma"/>
        <family val="2"/>
      </rPr>
      <t>04 Apr 2025</t>
    </r>
  </si>
  <si>
    <r>
      <t xml:space="preserve">Ngày 04 tháng 04 năm 2025
</t>
    </r>
    <r>
      <rPr>
        <sz val="10"/>
        <color rgb="FF0070C0"/>
        <rFont val="Tahoma"/>
        <family val="2"/>
      </rPr>
      <t>04 Apr 2025</t>
    </r>
  </si>
  <si>
    <t>Giá chứng khoán chưa niêm yết được xác định theo Sổ tay định giá của Quỹ được ban đại diện Quỹ phê duyệt.
(1) GCN sở hữu trái phiếu đã được lưu kho tại ngân hàng giám sát. Ngân hàng giám sát chưa nhận được xác nhận số dư từ Tổ chức phát hành tại thời điểm lập báo cáo.
(2) GCN sở hữu Chứng chỉ tiền gửi đã được lưu kho tại Ngân hàng giám sát( riêng Chứng chỉ tiền gửi ghi danh của Công ty tài chính TNHH MB Shinsei  giá trị mệnh giá 10 tỷ và  Chứng chỉ tiền gửi ghi danh của Công ty tài chính Cổ phần Điện lực giá trị mệnh giá 1 tỷ  chưa được lưu kho tại ngân hàng giám sát). Ngân hàng giám sát đã nhận được xác nhận số dư từ Tổ chức phát hành tại thời điểm lập báo cáo( riêng Chứng chỉ tiền gửi ghi danh của Công ty tài chính TNHH MB Shinsei giá trị mệnh giá 10 tỷ Ngân hàng giám sát chưa nhận được xác nhận số dư từ Tổ chức phát hành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</si>
</sst>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0.000%"/>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dd/mm/yyyy;@"/>
    <numFmt numFmtId="225" formatCode="##,###,###,###,###"/>
  </numFmts>
  <fonts count="21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b/>
      <sz val="8"/>
      <name val="Tahoma"/>
      <family val="2"/>
    </font>
    <font>
      <sz val="8"/>
      <name val="Tahoma"/>
      <family val="2"/>
    </font>
    <font>
      <b/>
      <i/>
      <sz val="10"/>
      <name val="Tahoma"/>
      <family val="2"/>
    </font>
    <font>
      <b/>
      <sz val="9.5"/>
      <name val="Tahoma"/>
      <family val="2"/>
    </font>
    <font>
      <b/>
      <i/>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1"/>
      <color rgb="FFFF0000"/>
      <name val="Calibri"/>
      <family val="2"/>
      <scheme val="minor"/>
    </font>
    <font>
      <sz val="10"/>
      <color rgb="FFFF0000"/>
      <name val="Arial"/>
      <family val="2"/>
    </font>
    <font>
      <sz val="10"/>
      <color rgb="FFFF0000"/>
      <name val="Tahoma"/>
      <family val="2"/>
    </font>
    <font>
      <b/>
      <sz val="10"/>
      <color rgb="FFFF0000"/>
      <name val="Calibri"/>
      <family val="2"/>
      <scheme val="minor"/>
    </font>
    <font>
      <sz val="10"/>
      <color rgb="FFFF000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8"/>
      <color theme="1" tint="4.9989318521683403E-2"/>
      <name val="Times New Roman"/>
      <family val="1"/>
    </font>
    <font>
      <sz val="10"/>
      <color rgb="FF0070C0"/>
      <name val="Tahoma"/>
      <family val="2"/>
    </font>
    <font>
      <b/>
      <sz val="11"/>
      <color theme="1"/>
      <name val="Tahoma"/>
      <family val="2"/>
    </font>
    <font>
      <sz val="11"/>
      <name val="Tahoma"/>
      <family val="2"/>
    </font>
    <font>
      <b/>
      <sz val="12"/>
      <color theme="1"/>
      <name val="Tahoma"/>
      <family val="2"/>
    </font>
    <font>
      <sz val="8.25"/>
      <name val="Microsoft Sans Serif"/>
      <family val="2"/>
    </font>
    <font>
      <sz val="8.25"/>
      <name val="Microsoft Sans Serif"/>
      <family val="2"/>
    </font>
    <font>
      <sz val="18"/>
      <color theme="3"/>
      <name val="Cambria"/>
      <family val="2"/>
      <scheme val="major"/>
    </font>
    <font>
      <sz val="10"/>
      <color rgb="FF000000"/>
      <name val="Times New Roman"/>
      <family val="2"/>
    </font>
    <font>
      <b/>
      <sz val="8"/>
      <color theme="1"/>
      <name val="Tahoma"/>
      <family val="2"/>
    </font>
    <font>
      <sz val="8"/>
      <color theme="1"/>
      <name val="Tahoma"/>
      <family val="2"/>
    </font>
    <font>
      <b/>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s>
  <cellStyleXfs count="1949">
    <xf numFmtId="0" fontId="0" fillId="0" borderId="0"/>
    <xf numFmtId="169" fontId="33" fillId="0" borderId="0" quotePrefix="1" applyFont="0" applyFill="0" applyBorder="0" applyAlignment="0">
      <protection locked="0"/>
    </xf>
    <xf numFmtId="169" fontId="58" fillId="0" borderId="0" applyFont="0" applyFill="0" applyBorder="0" applyAlignment="0" applyProtection="0"/>
    <xf numFmtId="169" fontId="45" fillId="0" borderId="0" applyFont="0" applyFill="0" applyBorder="0" applyAlignment="0" applyProtection="0"/>
    <xf numFmtId="169" fontId="58"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0" fontId="33"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3"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3" fillId="0" borderId="0"/>
    <xf numFmtId="9" fontId="33" fillId="0" borderId="0" quotePrefix="1" applyFont="0" applyFill="0" applyBorder="0" applyAlignment="0">
      <protection locked="0"/>
    </xf>
    <xf numFmtId="9" fontId="58" fillId="0" borderId="0" applyFont="0" applyFill="0" applyBorder="0" applyAlignment="0" applyProtection="0"/>
    <xf numFmtId="0" fontId="80" fillId="0" borderId="0" applyNumberFormat="0" applyFill="0" applyBorder="0" applyAlignment="0" applyProtection="0"/>
    <xf numFmtId="0" fontId="81" fillId="0" borderId="7" applyNumberFormat="0" applyFill="0" applyAlignment="0" applyProtection="0"/>
    <xf numFmtId="0" fontId="82" fillId="0" borderId="8" applyNumberFormat="0" applyFill="0" applyAlignment="0" applyProtection="0"/>
    <xf numFmtId="0" fontId="83" fillId="0" borderId="9" applyNumberFormat="0" applyFill="0" applyAlignment="0" applyProtection="0"/>
    <xf numFmtId="0" fontId="83" fillId="0" borderId="0" applyNumberFormat="0" applyFill="0" applyBorder="0" applyAlignment="0" applyProtection="0"/>
    <xf numFmtId="0" fontId="84" fillId="6" borderId="0" applyNumberFormat="0" applyBorder="0" applyAlignment="0" applyProtection="0"/>
    <xf numFmtId="0" fontId="85" fillId="7" borderId="0" applyNumberFormat="0" applyBorder="0" applyAlignment="0" applyProtection="0"/>
    <xf numFmtId="0" fontId="86" fillId="8" borderId="0" applyNumberFormat="0" applyBorder="0" applyAlignment="0" applyProtection="0"/>
    <xf numFmtId="0" fontId="87" fillId="9" borderId="10" applyNumberFormat="0" applyAlignment="0" applyProtection="0"/>
    <xf numFmtId="0" fontId="88" fillId="10" borderId="11" applyNumberFormat="0" applyAlignment="0" applyProtection="0"/>
    <xf numFmtId="0" fontId="89" fillId="10" borderId="10" applyNumberFormat="0" applyAlignment="0" applyProtection="0"/>
    <xf numFmtId="0" fontId="90" fillId="0" borderId="12" applyNumberFormat="0" applyFill="0" applyAlignment="0" applyProtection="0"/>
    <xf numFmtId="0" fontId="91" fillId="11" borderId="13" applyNumberFormat="0" applyAlignment="0" applyProtection="0"/>
    <xf numFmtId="0" fontId="74" fillId="0" borderId="0" applyNumberFormat="0" applyFill="0" applyBorder="0" applyAlignment="0" applyProtection="0"/>
    <xf numFmtId="0" fontId="92" fillId="0" borderId="0" applyNumberFormat="0" applyFill="0" applyBorder="0" applyAlignment="0" applyProtection="0"/>
    <xf numFmtId="0" fontId="59" fillId="0" borderId="15" applyNumberFormat="0" applyFill="0" applyAlignment="0" applyProtection="0"/>
    <xf numFmtId="0" fontId="9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93" fillId="16" borderId="0" applyNumberFormat="0" applyBorder="0" applyAlignment="0" applyProtection="0"/>
    <xf numFmtId="0" fontId="9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93" fillId="20" borderId="0" applyNumberFormat="0" applyBorder="0" applyAlignment="0" applyProtection="0"/>
    <xf numFmtId="0" fontId="9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93" fillId="24" borderId="0" applyNumberFormat="0" applyBorder="0" applyAlignment="0" applyProtection="0"/>
    <xf numFmtId="0" fontId="9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93" fillId="28" borderId="0" applyNumberFormat="0" applyBorder="0" applyAlignment="0" applyProtection="0"/>
    <xf numFmtId="0" fontId="9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93" fillId="32" borderId="0" applyNumberFormat="0" applyBorder="0" applyAlignment="0" applyProtection="0"/>
    <xf numFmtId="0" fontId="9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93" fillId="36" borderId="0" applyNumberFormat="0" applyBorder="0" applyAlignment="0" applyProtection="0"/>
    <xf numFmtId="0" fontId="94" fillId="0" borderId="0">
      <alignment vertical="top"/>
    </xf>
    <xf numFmtId="0" fontId="32" fillId="12" borderId="14" applyNumberFormat="0" applyFont="0" applyAlignment="0" applyProtection="0"/>
    <xf numFmtId="0" fontId="95" fillId="0" borderId="0">
      <alignment vertical="top"/>
    </xf>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12" borderId="14" applyNumberFormat="0" applyFont="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12" borderId="14" applyNumberFormat="0" applyFont="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12" borderId="14" applyNumberFormat="0" applyFont="0" applyAlignment="0" applyProtection="0"/>
    <xf numFmtId="0" fontId="28" fillId="0" borderId="0"/>
    <xf numFmtId="169" fontId="28" fillId="0" borderId="0" applyFont="0" applyFill="0" applyBorder="0" applyAlignment="0" applyProtection="0"/>
    <xf numFmtId="9" fontId="28" fillId="0" borderId="0" applyFont="0" applyFill="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8" fillId="12" borderId="14" applyNumberFormat="0" applyFont="0" applyAlignment="0" applyProtection="0"/>
    <xf numFmtId="0" fontId="27" fillId="0" borderId="0"/>
    <xf numFmtId="169" fontId="27" fillId="0" borderId="0" applyFont="0" applyFill="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12" borderId="14" applyNumberFormat="0" applyFont="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26" fillId="12" borderId="14" applyNumberFormat="0" applyFont="0" applyAlignment="0" applyProtection="0"/>
    <xf numFmtId="0" fontId="98" fillId="0" borderId="0">
      <alignment vertical="top"/>
    </xf>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12" borderId="14" applyNumberFormat="0" applyFont="0" applyAlignment="0" applyProtection="0"/>
    <xf numFmtId="0" fontId="33" fillId="0" borderId="0"/>
    <xf numFmtId="0" fontId="24" fillId="0" borderId="0"/>
    <xf numFmtId="169" fontId="33" fillId="0" borderId="0" quotePrefix="1" applyFont="0" applyFill="0" applyBorder="0" applyAlignment="0">
      <protection locked="0"/>
    </xf>
    <xf numFmtId="169" fontId="24" fillId="0" borderId="0" applyFont="0" applyFill="0" applyBorder="0" applyAlignment="0" applyProtection="0"/>
    <xf numFmtId="169" fontId="24" fillId="0" borderId="0" applyFont="0" applyFill="0" applyBorder="0" applyAlignment="0" applyProtection="0"/>
    <xf numFmtId="175" fontId="101" fillId="0" borderId="0" applyFont="0" applyFill="0" applyBorder="0" applyAlignment="0" applyProtection="0"/>
    <xf numFmtId="0" fontId="102" fillId="0" borderId="0" applyNumberFormat="0" applyFill="0" applyBorder="0" applyAlignment="0" applyProtection="0"/>
    <xf numFmtId="176" fontId="102" fillId="0" borderId="0" applyNumberFormat="0" applyFill="0" applyBorder="0" applyAlignment="0" applyProtection="0"/>
    <xf numFmtId="176" fontId="102" fillId="0" borderId="0" applyNumberFormat="0" applyFill="0" applyBorder="0" applyAlignment="0" applyProtection="0"/>
    <xf numFmtId="177" fontId="103" fillId="0" borderId="0" applyBorder="0"/>
    <xf numFmtId="0" fontId="33" fillId="0" borderId="0"/>
    <xf numFmtId="0" fontId="104"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pplyNumberFormat="0" applyFill="0" applyBorder="0" applyAlignment="0" applyProtection="0"/>
    <xf numFmtId="40" fontId="105" fillId="0" borderId="0" applyFont="0" applyFill="0" applyBorder="0" applyAlignment="0" applyProtection="0"/>
    <xf numFmtId="179" fontId="106" fillId="0" borderId="0" applyFont="0" applyFill="0" applyBorder="0" applyAlignment="0" applyProtection="0"/>
    <xf numFmtId="38" fontId="105" fillId="0" borderId="0" applyFont="0" applyFill="0" applyBorder="0" applyAlignment="0" applyProtection="0"/>
    <xf numFmtId="41" fontId="107" fillId="0" borderId="0" applyFont="0" applyFill="0" applyBorder="0" applyAlignment="0" applyProtection="0"/>
    <xf numFmtId="9" fontId="108" fillId="0" borderId="0" applyFont="0" applyFill="0" applyBorder="0" applyAlignment="0" applyProtection="0"/>
    <xf numFmtId="165" fontId="109" fillId="0" borderId="0" applyFont="0" applyFill="0" applyBorder="0" applyAlignment="0" applyProtection="0"/>
    <xf numFmtId="0" fontId="110"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11" fillId="0" borderId="0"/>
    <xf numFmtId="0" fontId="33" fillId="0" borderId="0" applyNumberFormat="0" applyFill="0" applyBorder="0" applyAlignment="0" applyProtection="0"/>
    <xf numFmtId="0" fontId="112" fillId="0" borderId="0"/>
    <xf numFmtId="0" fontId="112" fillId="0" borderId="0"/>
    <xf numFmtId="0" fontId="113" fillId="0" borderId="0">
      <alignment vertical="top"/>
    </xf>
    <xf numFmtId="166" fontId="114" fillId="0" borderId="0" applyFont="0" applyFill="0" applyBorder="0" applyAlignment="0" applyProtection="0"/>
    <xf numFmtId="0" fontId="115" fillId="0" borderId="0" applyNumberFormat="0" applyFill="0" applyBorder="0" applyAlignment="0" applyProtection="0"/>
    <xf numFmtId="166" fontId="114" fillId="0" borderId="0" applyFont="0" applyFill="0" applyBorder="0" applyAlignment="0" applyProtection="0"/>
    <xf numFmtId="175" fontId="101" fillId="0" borderId="0" applyFont="0" applyFill="0" applyBorder="0" applyAlignment="0" applyProtection="0"/>
    <xf numFmtId="43" fontId="101" fillId="0" borderId="0" applyFont="0" applyFill="0" applyBorder="0" applyAlignment="0" applyProtection="0"/>
    <xf numFmtId="180" fontId="114" fillId="0" borderId="0" applyFont="0" applyFill="0" applyBorder="0" applyAlignment="0" applyProtection="0"/>
    <xf numFmtId="41" fontId="101" fillId="0" borderId="0" applyFont="0" applyFill="0" applyBorder="0" applyAlignment="0" applyProtection="0"/>
    <xf numFmtId="166" fontId="114" fillId="0" borderId="0" applyFont="0" applyFill="0" applyBorder="0" applyAlignment="0" applyProtection="0"/>
    <xf numFmtId="180" fontId="114" fillId="0" borderId="0" applyFont="0" applyFill="0" applyBorder="0" applyAlignment="0" applyProtection="0"/>
    <xf numFmtId="43" fontId="101" fillId="0" borderId="0" applyFont="0" applyFill="0" applyBorder="0" applyAlignment="0" applyProtection="0"/>
    <xf numFmtId="181" fontId="114" fillId="0" borderId="0" applyFont="0" applyFill="0" applyBorder="0" applyAlignment="0" applyProtection="0"/>
    <xf numFmtId="41" fontId="101" fillId="0" borderId="0" applyFont="0" applyFill="0" applyBorder="0" applyAlignment="0" applyProtection="0"/>
    <xf numFmtId="43" fontId="101" fillId="0" borderId="0" applyFont="0" applyFill="0" applyBorder="0" applyAlignment="0" applyProtection="0"/>
    <xf numFmtId="181" fontId="114" fillId="0" borderId="0" applyFont="0" applyFill="0" applyBorder="0" applyAlignment="0" applyProtection="0"/>
    <xf numFmtId="180" fontId="114" fillId="0" borderId="0" applyFont="0" applyFill="0" applyBorder="0" applyAlignment="0" applyProtection="0"/>
    <xf numFmtId="41" fontId="101" fillId="0" borderId="0" applyFont="0" applyFill="0" applyBorder="0" applyAlignment="0" applyProtection="0"/>
    <xf numFmtId="175" fontId="101" fillId="0" borderId="0" applyFont="0" applyFill="0" applyBorder="0" applyAlignment="0" applyProtection="0"/>
    <xf numFmtId="166" fontId="114" fillId="0" borderId="0" applyFont="0" applyFill="0" applyBorder="0" applyAlignment="0" applyProtection="0"/>
    <xf numFmtId="41" fontId="101" fillId="0" borderId="0" applyFont="0" applyFill="0" applyBorder="0" applyAlignment="0" applyProtection="0"/>
    <xf numFmtId="181" fontId="114" fillId="0" borderId="0" applyFont="0" applyFill="0" applyBorder="0" applyAlignment="0" applyProtection="0"/>
    <xf numFmtId="180" fontId="114" fillId="0" borderId="0" applyFont="0" applyFill="0" applyBorder="0" applyAlignment="0" applyProtection="0"/>
    <xf numFmtId="175" fontId="101" fillId="0" borderId="0" applyFont="0" applyFill="0" applyBorder="0" applyAlignment="0" applyProtection="0"/>
    <xf numFmtId="43" fontId="101" fillId="0" borderId="0" applyFont="0" applyFill="0" applyBorder="0" applyAlignment="0" applyProtection="0"/>
    <xf numFmtId="0" fontId="115" fillId="0" borderId="0" applyNumberFormat="0" applyFill="0" applyBorder="0" applyAlignment="0" applyProtection="0"/>
    <xf numFmtId="182" fontId="33" fillId="0" borderId="0" applyFont="0" applyFill="0" applyBorder="0" applyAlignment="0" applyProtection="0"/>
    <xf numFmtId="183" fontId="33" fillId="0" borderId="0" applyFont="0" applyFill="0" applyBorder="0" applyAlignment="0" applyProtection="0"/>
    <xf numFmtId="0" fontId="33" fillId="0" borderId="0"/>
    <xf numFmtId="0" fontId="116" fillId="0" borderId="0"/>
    <xf numFmtId="0" fontId="117" fillId="37" borderId="0"/>
    <xf numFmtId="9" fontId="118" fillId="0" borderId="0" applyBorder="0" applyAlignment="0" applyProtection="0"/>
    <xf numFmtId="0" fontId="119" fillId="37" borderId="0"/>
    <xf numFmtId="0" fontId="43" fillId="0" borderId="0"/>
    <xf numFmtId="0" fontId="120" fillId="37" borderId="0"/>
    <xf numFmtId="0" fontId="121" fillId="0" borderId="0"/>
    <xf numFmtId="0" fontId="122" fillId="0" borderId="0">
      <alignment wrapText="1"/>
    </xf>
    <xf numFmtId="176" fontId="123" fillId="38" borderId="0" applyNumberFormat="0" applyBorder="0" applyAlignment="0" applyProtection="0"/>
    <xf numFmtId="176" fontId="123" fillId="39" borderId="0" applyNumberFormat="0" applyBorder="0" applyAlignment="0" applyProtection="0"/>
    <xf numFmtId="176" fontId="123" fillId="40" borderId="0" applyNumberFormat="0" applyBorder="0" applyAlignment="0" applyProtection="0"/>
    <xf numFmtId="176" fontId="123" fillId="41" borderId="0" applyNumberFormat="0" applyBorder="0" applyAlignment="0" applyProtection="0"/>
    <xf numFmtId="176" fontId="123" fillId="42" borderId="0" applyNumberFormat="0" applyBorder="0" applyAlignment="0" applyProtection="0"/>
    <xf numFmtId="176" fontId="123" fillId="43" borderId="0" applyNumberFormat="0" applyBorder="0" applyAlignment="0" applyProtection="0"/>
    <xf numFmtId="176" fontId="123" fillId="44" borderId="0" applyNumberFormat="0" applyBorder="0" applyAlignment="0" applyProtection="0"/>
    <xf numFmtId="176" fontId="123" fillId="45" borderId="0" applyNumberFormat="0" applyBorder="0" applyAlignment="0" applyProtection="0"/>
    <xf numFmtId="176" fontId="123" fillId="46" borderId="0" applyNumberFormat="0" applyBorder="0" applyAlignment="0" applyProtection="0"/>
    <xf numFmtId="176" fontId="123" fillId="41" borderId="0" applyNumberFormat="0" applyBorder="0" applyAlignment="0" applyProtection="0"/>
    <xf numFmtId="176" fontId="123" fillId="42" borderId="0" applyNumberFormat="0" applyBorder="0" applyAlignment="0" applyProtection="0"/>
    <xf numFmtId="176" fontId="123" fillId="47" borderId="0" applyNumberFormat="0" applyBorder="0" applyAlignment="0" applyProtection="0"/>
    <xf numFmtId="0" fontId="124" fillId="0" borderId="0" applyNumberFormat="0" applyAlignment="0"/>
    <xf numFmtId="184" fontId="33" fillId="0" borderId="0" applyFont="0" applyFill="0" applyBorder="0" applyAlignment="0" applyProtection="0"/>
    <xf numFmtId="0" fontId="125" fillId="0" borderId="0" applyFont="0" applyFill="0" applyBorder="0" applyAlignment="0" applyProtection="0"/>
    <xf numFmtId="185" fontId="126" fillId="0" borderId="0" applyFont="0" applyFill="0" applyBorder="0" applyAlignment="0" applyProtection="0"/>
    <xf numFmtId="186" fontId="33" fillId="0" borderId="0" applyFont="0" applyFill="0" applyBorder="0" applyAlignment="0" applyProtection="0"/>
    <xf numFmtId="0" fontId="125" fillId="0" borderId="0" applyFont="0" applyFill="0" applyBorder="0" applyAlignment="0" applyProtection="0"/>
    <xf numFmtId="186" fontId="33" fillId="0" borderId="0" applyFont="0" applyFill="0" applyBorder="0" applyAlignment="0" applyProtection="0"/>
    <xf numFmtId="0" fontId="127" fillId="0" borderId="0">
      <alignment horizontal="center" wrapText="1"/>
      <protection locked="0"/>
    </xf>
    <xf numFmtId="187" fontId="128" fillId="0" borderId="0" applyFont="0" applyFill="0" applyBorder="0" applyAlignment="0" applyProtection="0"/>
    <xf numFmtId="0" fontId="125" fillId="0" borderId="0" applyFont="0" applyFill="0" applyBorder="0" applyAlignment="0" applyProtection="0"/>
    <xf numFmtId="187" fontId="128" fillId="0" borderId="0" applyFont="0" applyFill="0" applyBorder="0" applyAlignment="0" applyProtection="0"/>
    <xf numFmtId="188" fontId="128" fillId="0" borderId="0" applyFont="0" applyFill="0" applyBorder="0" applyAlignment="0" applyProtection="0"/>
    <xf numFmtId="0" fontId="125" fillId="0" borderId="0" applyFont="0" applyFill="0" applyBorder="0" applyAlignment="0" applyProtection="0"/>
    <xf numFmtId="188" fontId="128" fillId="0" borderId="0" applyFont="0" applyFill="0" applyBorder="0" applyAlignment="0" applyProtection="0"/>
    <xf numFmtId="175" fontId="101" fillId="0" borderId="0" applyFont="0" applyFill="0" applyBorder="0" applyAlignment="0" applyProtection="0"/>
    <xf numFmtId="176" fontId="129" fillId="48" borderId="0" applyNumberFormat="0" applyBorder="0" applyAlignment="0" applyProtection="0"/>
    <xf numFmtId="0" fontId="125" fillId="0" borderId="0"/>
    <xf numFmtId="0" fontId="116" fillId="0" borderId="0"/>
    <xf numFmtId="0" fontId="125" fillId="0" borderId="0"/>
    <xf numFmtId="37" fontId="130" fillId="0" borderId="0"/>
    <xf numFmtId="179" fontId="33" fillId="0" borderId="0" applyFont="0" applyFill="0" applyBorder="0" applyAlignment="0" applyProtection="0"/>
    <xf numFmtId="189" fontId="33" fillId="0" borderId="0" applyFont="0" applyFill="0" applyBorder="0" applyAlignment="0" applyProtection="0"/>
    <xf numFmtId="177" fontId="103" fillId="0" borderId="0" applyFill="0"/>
    <xf numFmtId="190" fontId="103" fillId="0" borderId="0" applyNumberFormat="0" applyFill="0" applyBorder="0" applyAlignment="0">
      <alignment horizontal="center"/>
    </xf>
    <xf numFmtId="0" fontId="131" fillId="0" borderId="0" applyNumberFormat="0" applyFill="0">
      <alignment horizontal="center" vertical="center" wrapText="1"/>
    </xf>
    <xf numFmtId="177" fontId="103" fillId="0" borderId="16" applyFill="0" applyBorder="0"/>
    <xf numFmtId="167" fontId="103" fillId="0" borderId="0" applyAlignment="0"/>
    <xf numFmtId="0" fontId="131" fillId="0" borderId="0" applyFill="0" applyBorder="0">
      <alignment horizontal="center" vertical="center"/>
    </xf>
    <xf numFmtId="0" fontId="131" fillId="0" borderId="0" applyFill="0" applyBorder="0">
      <alignment horizontal="center" vertical="center"/>
    </xf>
    <xf numFmtId="177" fontId="103" fillId="0" borderId="17" applyFill="0" applyBorder="0"/>
    <xf numFmtId="0" fontId="103" fillId="0" borderId="0" applyNumberFormat="0" applyAlignment="0"/>
    <xf numFmtId="0" fontId="116" fillId="0" borderId="0" applyFill="0" applyBorder="0">
      <alignment horizontal="center" vertical="center" wrapText="1"/>
    </xf>
    <xf numFmtId="0" fontId="131" fillId="0" borderId="0" applyFill="0" applyBorder="0">
      <alignment horizontal="center" vertical="center" wrapText="1"/>
    </xf>
    <xf numFmtId="177" fontId="103" fillId="0" borderId="0" applyFill="0"/>
    <xf numFmtId="0" fontId="103" fillId="0" borderId="0" applyNumberFormat="0" applyAlignment="0">
      <alignment horizontal="center"/>
    </xf>
    <xf numFmtId="0" fontId="116" fillId="0" borderId="0" applyFill="0">
      <alignment horizontal="center" vertical="center" wrapText="1"/>
    </xf>
    <xf numFmtId="0" fontId="131" fillId="0" borderId="0" applyFill="0">
      <alignment horizontal="center" vertical="center" wrapText="1"/>
    </xf>
    <xf numFmtId="177" fontId="103" fillId="0" borderId="0" applyFill="0"/>
    <xf numFmtId="0" fontId="103" fillId="0" borderId="0" applyNumberFormat="0" applyAlignment="0">
      <alignment horizontal="center"/>
    </xf>
    <xf numFmtId="0" fontId="103" fillId="0" borderId="0" applyFill="0">
      <alignment vertical="center" wrapText="1"/>
    </xf>
    <xf numFmtId="0" fontId="131" fillId="0" borderId="0">
      <alignment horizontal="center" vertical="center" wrapText="1"/>
    </xf>
    <xf numFmtId="177" fontId="103" fillId="0" borderId="0" applyFill="0"/>
    <xf numFmtId="0" fontId="116" fillId="0" borderId="0" applyNumberFormat="0" applyAlignment="0">
      <alignment horizontal="center"/>
    </xf>
    <xf numFmtId="0" fontId="103" fillId="0" borderId="0" applyFill="0">
      <alignment horizontal="center" vertical="center" wrapText="1"/>
    </xf>
    <xf numFmtId="0" fontId="131" fillId="0" borderId="0" applyFill="0">
      <alignment horizontal="center" vertical="center" wrapText="1"/>
    </xf>
    <xf numFmtId="177" fontId="132" fillId="0" borderId="0" applyFill="0"/>
    <xf numFmtId="0" fontId="103" fillId="0" borderId="0" applyNumberFormat="0" applyAlignment="0">
      <alignment horizontal="center"/>
    </xf>
    <xf numFmtId="0" fontId="103" fillId="0" borderId="0" applyFill="0">
      <alignment horizontal="center" vertical="center" wrapText="1"/>
    </xf>
    <xf numFmtId="0" fontId="131" fillId="0" borderId="0" applyFill="0">
      <alignment horizontal="center" vertical="center" wrapText="1"/>
    </xf>
    <xf numFmtId="177" fontId="133" fillId="0" borderId="0" applyFill="0"/>
    <xf numFmtId="0" fontId="103" fillId="0" borderId="0" applyNumberFormat="0" applyAlignment="0">
      <alignment horizontal="center"/>
    </xf>
    <xf numFmtId="0" fontId="134" fillId="0" borderId="0">
      <alignment horizontal="center" wrapText="1"/>
    </xf>
    <xf numFmtId="0" fontId="131" fillId="0" borderId="0" applyFill="0">
      <alignment horizontal="center" vertical="center" wrapText="1"/>
    </xf>
    <xf numFmtId="191" fontId="33" fillId="0" borderId="0" applyFill="0" applyBorder="0" applyAlignment="0"/>
    <xf numFmtId="176" fontId="135" fillId="37" borderId="18" applyNumberFormat="0" applyAlignment="0" applyProtection="0"/>
    <xf numFmtId="0" fontId="136" fillId="0" borderId="0"/>
    <xf numFmtId="192" fontId="114" fillId="0" borderId="0" applyFont="0" applyFill="0" applyBorder="0" applyAlignment="0" applyProtection="0"/>
    <xf numFmtId="176" fontId="137" fillId="49" borderId="19" applyNumberFormat="0" applyAlignment="0" applyProtection="0"/>
    <xf numFmtId="1" fontId="138" fillId="0" borderId="6" applyBorder="0"/>
    <xf numFmtId="167"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45" fillId="0" borderId="0" applyFont="0" applyFill="0" applyBorder="0" applyAlignment="0" applyProtection="0"/>
    <xf numFmtId="169" fontId="24" fillId="0" borderId="0" applyFont="0" applyFill="0" applyBorder="0" applyAlignment="0" applyProtection="0"/>
    <xf numFmtId="169" fontId="113" fillId="0" borderId="0" applyFont="0" applyFill="0" applyBorder="0" applyAlignment="0" applyProtection="0"/>
    <xf numFmtId="43" fontId="33" fillId="0" borderId="0" applyFont="0" applyFill="0" applyBorder="0" applyAlignment="0" applyProtection="0"/>
    <xf numFmtId="169" fontId="24" fillId="0" borderId="0" applyFont="0" applyFill="0" applyBorder="0" applyAlignment="0" applyProtection="0"/>
    <xf numFmtId="169" fontId="113" fillId="0" borderId="0" applyFont="0" applyFill="0" applyBorder="0" applyAlignment="0" applyProtection="0"/>
    <xf numFmtId="169" fontId="33" fillId="0" borderId="0" quotePrefix="1" applyFont="0" applyFill="0" applyBorder="0" applyAlignment="0">
      <protection locked="0"/>
    </xf>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quotePrefix="1" applyFont="0" applyFill="0" applyBorder="0" applyAlignment="0">
      <protection locked="0"/>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43" fontId="33"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69" fontId="24" fillId="0" borderId="0" applyFont="0" applyFill="0" applyBorder="0" applyAlignment="0" applyProtection="0"/>
    <xf numFmtId="43" fontId="33" fillId="0" borderId="0" applyFont="0" applyFill="0" applyBorder="0" applyAlignment="0" applyProtection="0"/>
    <xf numFmtId="169" fontId="24" fillId="0" borderId="0" applyFont="0" applyFill="0" applyBorder="0" applyAlignment="0" applyProtection="0"/>
    <xf numFmtId="169" fontId="33" fillId="0" borderId="0" applyFont="0" applyFill="0" applyBorder="0" applyAlignment="0" applyProtection="0"/>
    <xf numFmtId="193" fontId="116" fillId="0" borderId="0"/>
    <xf numFmtId="193" fontId="116" fillId="0" borderId="0"/>
    <xf numFmtId="194" fontId="139" fillId="0" borderId="0"/>
    <xf numFmtId="3" fontId="33" fillId="0" borderId="0" applyFont="0" applyFill="0" applyBorder="0" applyAlignment="0" applyProtection="0"/>
    <xf numFmtId="3" fontId="33" fillId="0" borderId="0" applyFont="0" applyFill="0" applyBorder="0" applyAlignment="0" applyProtection="0"/>
    <xf numFmtId="0" fontId="140" fillId="0" borderId="0" applyNumberFormat="0" applyAlignment="0">
      <alignment horizontal="left"/>
    </xf>
    <xf numFmtId="0" fontId="141" fillId="0" borderId="0" applyNumberFormat="0" applyAlignment="0"/>
    <xf numFmtId="195" fontId="142" fillId="0" borderId="0" applyFont="0" applyFill="0" applyBorder="0" applyAlignment="0" applyProtection="0"/>
    <xf numFmtId="196" fontId="33" fillId="0" borderId="0" applyFont="0" applyFill="0" applyBorder="0" applyAlignment="0" applyProtection="0"/>
    <xf numFmtId="196" fontId="33" fillId="0" borderId="0" applyFont="0" applyFill="0" applyBorder="0" applyAlignment="0" applyProtection="0"/>
    <xf numFmtId="197" fontId="33" fillId="0" borderId="0"/>
    <xf numFmtId="0" fontId="33" fillId="0" borderId="0" applyFont="0" applyFill="0" applyBorder="0" applyAlignment="0" applyProtection="0"/>
    <xf numFmtId="0" fontId="33" fillId="0" borderId="0" applyFont="0" applyFill="0" applyBorder="0" applyAlignment="0" applyProtection="0"/>
    <xf numFmtId="198" fontId="33" fillId="0" borderId="0" applyFont="0" applyFill="0" applyBorder="0" applyAlignment="0" applyProtection="0"/>
    <xf numFmtId="199" fontId="33" fillId="0" borderId="0" applyFont="0" applyFill="0" applyBorder="0" applyAlignment="0" applyProtection="0"/>
    <xf numFmtId="200" fontId="33" fillId="0" borderId="0"/>
    <xf numFmtId="0" fontId="114" fillId="0" borderId="20">
      <alignment horizontal="left"/>
    </xf>
    <xf numFmtId="0" fontId="143" fillId="0" borderId="0" applyNumberFormat="0" applyAlignment="0">
      <alignment horizontal="left"/>
    </xf>
    <xf numFmtId="201" fontId="43" fillId="0" borderId="0" applyFont="0" applyFill="0" applyBorder="0" applyAlignment="0" applyProtection="0"/>
    <xf numFmtId="202" fontId="33" fillId="0" borderId="0" applyFont="0" applyFill="0" applyBorder="0" applyAlignment="0" applyProtection="0"/>
    <xf numFmtId="176" fontId="144" fillId="0" borderId="0" applyNumberFormat="0" applyFill="0" applyBorder="0" applyAlignment="0" applyProtection="0"/>
    <xf numFmtId="2" fontId="33" fillId="0" borderId="0" applyFont="0" applyFill="0" applyBorder="0" applyAlignment="0" applyProtection="0"/>
    <xf numFmtId="2" fontId="33" fillId="0" borderId="0" applyFont="0" applyFill="0" applyBorder="0" applyAlignment="0" applyProtection="0"/>
    <xf numFmtId="203" fontId="43" fillId="0" borderId="21" applyFont="0" applyFill="0" applyBorder="0" applyProtection="0"/>
    <xf numFmtId="176" fontId="145" fillId="50" borderId="0" applyNumberFormat="0" applyBorder="0" applyAlignment="0" applyProtection="0"/>
    <xf numFmtId="38" fontId="124" fillId="37" borderId="0" applyNumberFormat="0" applyBorder="0" applyAlignment="0" applyProtection="0"/>
    <xf numFmtId="0" fontId="146" fillId="0" borderId="0">
      <alignment horizontal="left"/>
    </xf>
    <xf numFmtId="0" fontId="147" fillId="0" borderId="22" applyNumberFormat="0" applyAlignment="0" applyProtection="0">
      <alignment horizontal="left" vertical="center"/>
    </xf>
    <xf numFmtId="0" fontId="147" fillId="0" borderId="23">
      <alignment horizontal="left" vertical="center"/>
    </xf>
    <xf numFmtId="14" fontId="102" fillId="51" borderId="24">
      <alignment horizontal="center" vertical="center" wrapText="1"/>
    </xf>
    <xf numFmtId="0" fontId="148" fillId="0" borderId="0" applyNumberFormat="0" applyFill="0" applyBorder="0" applyAlignment="0" applyProtection="0"/>
    <xf numFmtId="176" fontId="149" fillId="0" borderId="2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7" fillId="0" borderId="0" applyNumberFormat="0" applyFill="0" applyBorder="0" applyAlignment="0" applyProtection="0"/>
    <xf numFmtId="176" fontId="150" fillId="0" borderId="26" applyNumberFormat="0" applyFill="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176" fontId="151" fillId="0" borderId="27" applyNumberFormat="0" applyFill="0" applyAlignment="0" applyProtection="0"/>
    <xf numFmtId="176" fontId="151" fillId="0" borderId="0" applyNumberFormat="0" applyFill="0" applyBorder="0" applyAlignment="0" applyProtection="0"/>
    <xf numFmtId="14" fontId="102" fillId="51" borderId="24">
      <alignment horizontal="center" vertical="center" wrapText="1"/>
    </xf>
    <xf numFmtId="204" fontId="152" fillId="0" borderId="0">
      <protection locked="0"/>
    </xf>
    <xf numFmtId="204" fontId="152" fillId="0" borderId="0">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10" fontId="124" fillId="52" borderId="1" applyNumberFormat="0" applyBorder="0" applyAlignment="0" applyProtection="0"/>
    <xf numFmtId="0" fontId="156" fillId="0" borderId="0"/>
    <xf numFmtId="0" fontId="156" fillId="0" borderId="0"/>
    <xf numFmtId="0" fontId="156" fillId="0" borderId="0"/>
    <xf numFmtId="0" fontId="156" fillId="0" borderId="0"/>
    <xf numFmtId="0" fontId="156" fillId="0" borderId="0"/>
    <xf numFmtId="176" fontId="157" fillId="53" borderId="18" applyNumberFormat="0" applyAlignment="0" applyProtection="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191" fontId="158" fillId="54" borderId="0"/>
    <xf numFmtId="0" fontId="127" fillId="0" borderId="0" applyNumberFormat="0" applyFont="0" applyBorder="0" applyAlignment="0"/>
    <xf numFmtId="176" fontId="159" fillId="0" borderId="28" applyNumberFormat="0" applyFill="0" applyAlignment="0" applyProtection="0"/>
    <xf numFmtId="191" fontId="158" fillId="55" borderId="0"/>
    <xf numFmtId="38" fontId="112" fillId="0" borderId="0" applyFont="0" applyFill="0" applyBorder="0" applyAlignment="0" applyProtection="0"/>
    <xf numFmtId="40" fontId="112"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0" fontId="160" fillId="0" borderId="24"/>
    <xf numFmtId="205" fontId="161" fillId="0" borderId="29"/>
    <xf numFmtId="175" fontId="33" fillId="0" borderId="0" applyFont="0" applyFill="0" applyBorder="0" applyAlignment="0" applyProtection="0"/>
    <xf numFmtId="206" fontId="33" fillId="0" borderId="0" applyFont="0" applyFill="0" applyBorder="0" applyAlignment="0" applyProtection="0"/>
    <xf numFmtId="207" fontId="112" fillId="0" borderId="0" applyFont="0" applyFill="0" applyBorder="0" applyAlignment="0" applyProtection="0"/>
    <xf numFmtId="208" fontId="112" fillId="0" borderId="0" applyFont="0" applyFill="0" applyBorder="0" applyAlignment="0" applyProtection="0"/>
    <xf numFmtId="209" fontId="114" fillId="0" borderId="0" applyFont="0" applyFill="0" applyBorder="0" applyAlignment="0" applyProtection="0"/>
    <xf numFmtId="210" fontId="114" fillId="0" borderId="0" applyFont="0" applyFill="0" applyBorder="0" applyAlignment="0" applyProtection="0"/>
    <xf numFmtId="0" fontId="162" fillId="0" borderId="0" applyNumberFormat="0" applyFont="0" applyFill="0" applyAlignment="0"/>
    <xf numFmtId="176" fontId="163" fillId="56" borderId="0" applyNumberFormat="0" applyBorder="0" applyAlignment="0" applyProtection="0"/>
    <xf numFmtId="0" fontId="142" fillId="0" borderId="1"/>
    <xf numFmtId="0" fontId="142" fillId="0" borderId="1"/>
    <xf numFmtId="0" fontId="116" fillId="0" borderId="0"/>
    <xf numFmtId="0" fontId="116" fillId="0" borderId="0"/>
    <xf numFmtId="0" fontId="142" fillId="0" borderId="1"/>
    <xf numFmtId="37" fontId="164" fillId="0" borderId="0"/>
    <xf numFmtId="0" fontId="165" fillId="0" borderId="1" applyNumberFormat="0" applyFont="0" applyFill="0" applyBorder="0" applyAlignment="0">
      <alignment horizontal="center"/>
    </xf>
    <xf numFmtId="211" fontId="166" fillId="0" borderId="0"/>
    <xf numFmtId="176" fontId="16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5" fillId="0" borderId="0"/>
    <xf numFmtId="0" fontId="45" fillId="0" borderId="0"/>
    <xf numFmtId="0" fontId="45" fillId="0" borderId="0"/>
    <xf numFmtId="0" fontId="45" fillId="0" borderId="0"/>
    <xf numFmtId="0" fontId="45" fillId="0" borderId="0"/>
    <xf numFmtId="0" fontId="45" fillId="0" borderId="0"/>
    <xf numFmtId="0" fontId="24" fillId="0" borderId="0"/>
    <xf numFmtId="0" fontId="33" fillId="0" borderId="0"/>
    <xf numFmtId="0" fontId="94" fillId="0" borderId="0">
      <alignment vertical="top"/>
    </xf>
    <xf numFmtId="0" fontId="94" fillId="0" borderId="0">
      <alignment vertical="top"/>
    </xf>
    <xf numFmtId="0" fontId="94" fillId="0" borderId="0">
      <alignment vertical="top"/>
    </xf>
    <xf numFmtId="0" fontId="24" fillId="0" borderId="0"/>
    <xf numFmtId="0" fontId="94" fillId="0" borderId="0">
      <alignment vertical="top"/>
    </xf>
    <xf numFmtId="176" fontId="33" fillId="0" borderId="0" applyNumberFormat="0" applyFill="0" applyBorder="0" applyAlignment="0" applyProtection="0"/>
    <xf numFmtId="0" fontId="24" fillId="0" borderId="0"/>
    <xf numFmtId="0" fontId="24" fillId="0" borderId="0"/>
    <xf numFmtId="176" fontId="33" fillId="0" borderId="0" applyNumberFormat="0" applyFill="0" applyBorder="0" applyAlignment="0" applyProtection="0"/>
    <xf numFmtId="0" fontId="24" fillId="0" borderId="0"/>
    <xf numFmtId="176" fontId="33" fillId="0" borderId="0" applyNumberFormat="0" applyFill="0" applyBorder="0" applyAlignment="0" applyProtection="0"/>
    <xf numFmtId="0" fontId="24" fillId="0" borderId="0"/>
    <xf numFmtId="176" fontId="33" fillId="0" borderId="0" applyNumberFormat="0" applyFill="0" applyBorder="0" applyAlignment="0" applyProtection="0"/>
    <xf numFmtId="0" fontId="33" fillId="0" borderId="0"/>
    <xf numFmtId="0" fontId="113" fillId="0" borderId="0"/>
    <xf numFmtId="0" fontId="24" fillId="0" borderId="0"/>
    <xf numFmtId="0" fontId="113"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0" fontId="33"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24" fillId="0" borderId="0"/>
    <xf numFmtId="176"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33" fillId="0" borderId="0"/>
    <xf numFmtId="0" fontId="33" fillId="0" borderId="0"/>
    <xf numFmtId="176" fontId="24" fillId="0" borderId="0"/>
    <xf numFmtId="0" fontId="33"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40" fontId="127" fillId="0" borderId="0">
      <alignment horizontal="right"/>
    </xf>
    <xf numFmtId="40" fontId="168" fillId="0" borderId="0">
      <alignment horizontal="center" wrapText="1"/>
    </xf>
    <xf numFmtId="177" fontId="127" fillId="0" borderId="0" applyBorder="0" applyAlignment="0"/>
    <xf numFmtId="0" fontId="169" fillId="0" borderId="0"/>
    <xf numFmtId="212" fontId="114" fillId="0" borderId="0" applyFont="0" applyFill="0" applyBorder="0" applyAlignment="0" applyProtection="0"/>
    <xf numFmtId="174" fontId="114" fillId="0" borderId="0" applyFont="0" applyFill="0" applyBorder="0" applyAlignment="0" applyProtection="0"/>
    <xf numFmtId="0" fontId="33" fillId="0" borderId="0" applyFont="0" applyFill="0" applyBorder="0" applyAlignment="0" applyProtection="0"/>
    <xf numFmtId="0" fontId="116" fillId="0" borderId="0"/>
    <xf numFmtId="176" fontId="170" fillId="37" borderId="30" applyNumberFormat="0" applyAlignment="0" applyProtection="0"/>
    <xf numFmtId="14" fontId="127" fillId="0" borderId="0">
      <alignment horizontal="center" wrapText="1"/>
      <protection locked="0"/>
    </xf>
    <xf numFmtId="213" fontId="33" fillId="0" borderId="0" applyFont="0" applyFill="0" applyBorder="0" applyAlignment="0" applyProtection="0"/>
    <xf numFmtId="10" fontId="33" fillId="0" borderId="0" applyFont="0" applyFill="0" applyBorder="0" applyAlignment="0" applyProtection="0"/>
    <xf numFmtId="10" fontId="33"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33" fillId="0" borderId="0" quotePrefix="1" applyFont="0" applyFill="0" applyBorder="0" applyAlignment="0">
      <protection locked="0"/>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13" fillId="0" borderId="0" applyFont="0" applyFill="0" applyBorder="0" applyAlignment="0" applyProtection="0"/>
    <xf numFmtId="9" fontId="24" fillId="0" borderId="0" applyFont="0" applyFill="0" applyBorder="0" applyAlignment="0" applyProtection="0"/>
    <xf numFmtId="9" fontId="11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5" fillId="0" borderId="0" applyFont="0" applyFill="0" applyBorder="0" applyAlignment="0" applyProtection="0"/>
    <xf numFmtId="9" fontId="33"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12" fillId="0" borderId="31" applyNumberFormat="0" applyBorder="0"/>
    <xf numFmtId="164" fontId="171" fillId="0" borderId="0"/>
    <xf numFmtId="0" fontId="112" fillId="0" borderId="0" applyNumberFormat="0" applyFont="0" applyFill="0" applyBorder="0" applyAlignment="0" applyProtection="0">
      <alignment horizontal="left"/>
    </xf>
    <xf numFmtId="38" fontId="103" fillId="37" borderId="32" applyFill="0">
      <alignment horizontal="right"/>
    </xf>
    <xf numFmtId="0" fontId="103" fillId="0" borderId="32" applyNumberFormat="0" applyFill="0" applyAlignment="0">
      <alignment horizontal="left" indent="7"/>
    </xf>
    <xf numFmtId="0" fontId="172" fillId="0" borderId="32" applyFill="0">
      <alignment horizontal="left" indent="8"/>
    </xf>
    <xf numFmtId="177" fontId="131" fillId="57" borderId="0" applyFill="0">
      <alignment horizontal="right"/>
    </xf>
    <xf numFmtId="0" fontId="131" fillId="58" borderId="0" applyNumberFormat="0">
      <alignment horizontal="right"/>
    </xf>
    <xf numFmtId="0" fontId="173" fillId="57" borderId="23" applyFill="0"/>
    <xf numFmtId="0" fontId="116" fillId="59" borderId="23" applyFill="0" applyBorder="0"/>
    <xf numFmtId="177" fontId="116" fillId="52" borderId="33" applyFill="0"/>
    <xf numFmtId="0" fontId="103" fillId="0" borderId="34" applyNumberFormat="0" applyAlignment="0"/>
    <xf numFmtId="0" fontId="173" fillId="0" borderId="0" applyFill="0">
      <alignment horizontal="left" indent="1"/>
    </xf>
    <xf numFmtId="0" fontId="174" fillId="52" borderId="0" applyFill="0">
      <alignment horizontal="left" indent="1"/>
    </xf>
    <xf numFmtId="177" fontId="103" fillId="53" borderId="33" applyFill="0"/>
    <xf numFmtId="0" fontId="103" fillId="0" borderId="33" applyNumberFormat="0" applyAlignment="0"/>
    <xf numFmtId="0" fontId="173" fillId="0" borderId="0" applyFill="0">
      <alignment horizontal="left" indent="2"/>
    </xf>
    <xf numFmtId="0" fontId="175" fillId="53" borderId="0" applyFill="0">
      <alignment horizontal="left" indent="2"/>
    </xf>
    <xf numFmtId="177" fontId="103" fillId="0" borderId="33" applyFill="0"/>
    <xf numFmtId="0" fontId="127" fillId="0" borderId="33" applyNumberFormat="0" applyAlignment="0"/>
    <xf numFmtId="0" fontId="176" fillId="0" borderId="0">
      <alignment horizontal="left" indent="3"/>
    </xf>
    <xf numFmtId="0" fontId="177" fillId="0" borderId="0" applyFill="0">
      <alignment horizontal="left" indent="3"/>
    </xf>
    <xf numFmtId="38" fontId="103" fillId="0" borderId="0" applyFill="0"/>
    <xf numFmtId="0" fontId="33" fillId="0" borderId="33" applyNumberFormat="0" applyFont="0" applyAlignment="0"/>
    <xf numFmtId="0" fontId="176" fillId="0" borderId="0">
      <alignment horizontal="left" indent="4"/>
    </xf>
    <xf numFmtId="0" fontId="103" fillId="0" borderId="0" applyFill="0" applyProtection="0">
      <alignment horizontal="left" indent="4"/>
    </xf>
    <xf numFmtId="38" fontId="103" fillId="0" borderId="0" applyFill="0"/>
    <xf numFmtId="0" fontId="103" fillId="0" borderId="0" applyNumberFormat="0" applyAlignment="0"/>
    <xf numFmtId="0" fontId="176" fillId="0" borderId="0">
      <alignment horizontal="left" indent="5"/>
    </xf>
    <xf numFmtId="0" fontId="103" fillId="0" borderId="0" applyFill="0">
      <alignment horizontal="left" indent="5"/>
    </xf>
    <xf numFmtId="177" fontId="103" fillId="0" borderId="0" applyFill="0"/>
    <xf numFmtId="0" fontId="116" fillId="0" borderId="0" applyNumberFormat="0" applyFill="0" applyAlignment="0"/>
    <xf numFmtId="0" fontId="178" fillId="0" borderId="0" applyFill="0">
      <alignment horizontal="left" indent="6"/>
    </xf>
    <xf numFmtId="0" fontId="103" fillId="0" borderId="0" applyFill="0">
      <alignment horizontal="left" indent="6"/>
    </xf>
    <xf numFmtId="214" fontId="33" fillId="0" borderId="0" applyNumberFormat="0" applyFill="0" applyBorder="0" applyAlignment="0" applyProtection="0">
      <alignment horizontal="left"/>
    </xf>
    <xf numFmtId="215" fontId="179" fillId="0" borderId="0" applyFont="0" applyFill="0" applyBorder="0" applyAlignment="0" applyProtection="0"/>
    <xf numFmtId="0" fontId="112" fillId="0" borderId="0" applyFont="0" applyFill="0" applyBorder="0" applyAlignment="0" applyProtection="0"/>
    <xf numFmtId="0" fontId="33" fillId="0" borderId="0"/>
    <xf numFmtId="216" fontId="142" fillId="0" borderId="0" applyFont="0" applyFill="0" applyBorder="0" applyAlignment="0" applyProtection="0"/>
    <xf numFmtId="181" fontId="114" fillId="0" borderId="0" applyFont="0" applyFill="0" applyBorder="0" applyAlignment="0" applyProtection="0"/>
    <xf numFmtId="166" fontId="114" fillId="0" borderId="0" applyFont="0" applyFill="0" applyBorder="0" applyAlignment="0" applyProtection="0"/>
    <xf numFmtId="0" fontId="160" fillId="0" borderId="0"/>
    <xf numFmtId="40" fontId="180" fillId="0" borderId="0" applyBorder="0">
      <alignment horizontal="right"/>
    </xf>
    <xf numFmtId="3" fontId="121" fillId="0" borderId="0" applyFill="0" applyBorder="0" applyAlignment="0" applyProtection="0">
      <alignment horizontal="right"/>
    </xf>
    <xf numFmtId="217" fontId="142" fillId="0" borderId="3">
      <alignment horizontal="right" vertical="center"/>
    </xf>
    <xf numFmtId="217" fontId="142" fillId="0" borderId="3">
      <alignment horizontal="right" vertical="center"/>
    </xf>
    <xf numFmtId="217" fontId="142" fillId="0" borderId="3">
      <alignment horizontal="right" vertical="center"/>
    </xf>
    <xf numFmtId="218" fontId="142" fillId="0" borderId="3">
      <alignment horizontal="center"/>
    </xf>
    <xf numFmtId="0" fontId="181" fillId="0" borderId="0">
      <alignment vertical="center" wrapText="1"/>
      <protection locked="0"/>
    </xf>
    <xf numFmtId="4" fontId="182" fillId="0" borderId="0"/>
    <xf numFmtId="3" fontId="183" fillId="0" borderId="35" applyNumberFormat="0" applyBorder="0" applyAlignment="0"/>
    <xf numFmtId="0" fontId="184" fillId="0" borderId="0" applyFont="0">
      <alignment horizontal="centerContinuous"/>
    </xf>
    <xf numFmtId="0" fontId="185" fillId="0" borderId="0" applyFill="0" applyBorder="0" applyProtection="0">
      <alignment horizontal="left" vertical="top"/>
    </xf>
    <xf numFmtId="176" fontId="186" fillId="0" borderId="0" applyNumberFormat="0" applyFill="0" applyBorder="0" applyAlignment="0" applyProtection="0"/>
    <xf numFmtId="0" fontId="33" fillId="0" borderId="16" applyNumberFormat="0" applyFont="0" applyFill="0" applyAlignment="0" applyProtection="0"/>
    <xf numFmtId="176" fontId="187" fillId="0" borderId="36" applyNumberFormat="0" applyFill="0" applyAlignment="0" applyProtection="0"/>
    <xf numFmtId="0" fontId="33" fillId="0" borderId="16" applyNumberFormat="0" applyFont="0" applyFill="0" applyAlignment="0" applyProtection="0"/>
    <xf numFmtId="0" fontId="33" fillId="0" borderId="16" applyNumberFormat="0" applyFont="0" applyFill="0" applyAlignment="0" applyProtection="0"/>
    <xf numFmtId="209" fontId="142" fillId="0" borderId="0"/>
    <xf numFmtId="219" fontId="142" fillId="0" borderId="1"/>
    <xf numFmtId="0" fontId="188" fillId="60" borderId="1">
      <alignment horizontal="left" vertical="center"/>
    </xf>
    <xf numFmtId="164" fontId="189" fillId="0" borderId="5">
      <alignment horizontal="left" vertical="top"/>
    </xf>
    <xf numFmtId="164" fontId="115" fillId="0" borderId="37">
      <alignment horizontal="left" vertical="top"/>
    </xf>
    <xf numFmtId="164" fontId="115" fillId="0" borderId="37">
      <alignment horizontal="left" vertical="top"/>
    </xf>
    <xf numFmtId="0" fontId="190" fillId="0" borderId="37">
      <alignment horizontal="left" vertical="center"/>
    </xf>
    <xf numFmtId="220" fontId="33" fillId="0" borderId="0" applyFont="0" applyFill="0" applyBorder="0" applyAlignment="0" applyProtection="0"/>
    <xf numFmtId="221" fontId="33" fillId="0" borderId="0" applyFont="0" applyFill="0" applyBorder="0" applyAlignment="0" applyProtection="0"/>
    <xf numFmtId="176" fontId="191" fillId="0" borderId="0" applyNumberFormat="0" applyFill="0" applyBorder="0" applyAlignment="0" applyProtection="0"/>
    <xf numFmtId="0" fontId="192" fillId="0" borderId="0">
      <alignment vertical="center"/>
    </xf>
    <xf numFmtId="166" fontId="193" fillId="0" borderId="0" applyFont="0" applyFill="0" applyBorder="0" applyAlignment="0" applyProtection="0"/>
    <xf numFmtId="168" fontId="193" fillId="0" borderId="0" applyFont="0" applyFill="0" applyBorder="0" applyAlignment="0" applyProtection="0"/>
    <xf numFmtId="0" fontId="193" fillId="0" borderId="0"/>
    <xf numFmtId="0" fontId="194" fillId="0" borderId="0" applyFont="0" applyFill="0" applyBorder="0" applyAlignment="0" applyProtection="0"/>
    <xf numFmtId="0" fontId="194" fillId="0" borderId="0" applyFont="0" applyFill="0" applyBorder="0" applyAlignment="0" applyProtection="0"/>
    <xf numFmtId="0" fontId="121" fillId="0" borderId="0">
      <alignment vertical="center"/>
    </xf>
    <xf numFmtId="40" fontId="195" fillId="0" borderId="0" applyFont="0" applyFill="0" applyBorder="0" applyAlignment="0" applyProtection="0"/>
    <xf numFmtId="38" fontId="195" fillId="0" borderId="0" applyFont="0" applyFill="0" applyBorder="0" applyAlignment="0" applyProtection="0"/>
    <xf numFmtId="0" fontId="195" fillId="0" borderId="0" applyFont="0" applyFill="0" applyBorder="0" applyAlignment="0" applyProtection="0"/>
    <xf numFmtId="0" fontId="195" fillId="0" borderId="0" applyFont="0" applyFill="0" applyBorder="0" applyAlignment="0" applyProtection="0"/>
    <xf numFmtId="9" fontId="196" fillId="0" borderId="0" applyBorder="0" applyAlignment="0" applyProtection="0"/>
    <xf numFmtId="0" fontId="197" fillId="0" borderId="0"/>
    <xf numFmtId="222" fontId="198" fillId="0" borderId="0" applyFont="0" applyFill="0" applyBorder="0" applyAlignment="0" applyProtection="0"/>
    <xf numFmtId="223" fontId="33" fillId="0" borderId="0" applyFont="0" applyFill="0" applyBorder="0" applyAlignment="0" applyProtection="0"/>
    <xf numFmtId="0" fontId="199" fillId="0" borderId="0" applyFont="0" applyFill="0" applyBorder="0" applyAlignment="0" applyProtection="0"/>
    <xf numFmtId="0" fontId="199" fillId="0" borderId="0" applyFont="0" applyFill="0" applyBorder="0" applyAlignment="0" applyProtection="0"/>
    <xf numFmtId="166" fontId="33" fillId="0" borderId="0" applyFont="0" applyFill="0" applyBorder="0" applyAlignment="0" applyProtection="0"/>
    <xf numFmtId="168" fontId="33" fillId="0" borderId="0" applyFont="0" applyFill="0" applyBorder="0" applyAlignment="0" applyProtection="0"/>
    <xf numFmtId="0" fontId="200" fillId="0" borderId="0"/>
    <xf numFmtId="0" fontId="162" fillId="0" borderId="0"/>
    <xf numFmtId="189" fontId="201" fillId="0" borderId="0" applyFont="0" applyFill="0" applyBorder="0" applyAlignment="0" applyProtection="0"/>
    <xf numFmtId="41" fontId="107" fillId="0" borderId="0" applyFont="0" applyFill="0" applyBorder="0" applyAlignment="0" applyProtection="0"/>
    <xf numFmtId="43" fontId="107" fillId="0" borderId="0" applyFont="0" applyFill="0" applyBorder="0" applyAlignment="0" applyProtection="0"/>
    <xf numFmtId="0" fontId="201" fillId="0" borderId="0"/>
    <xf numFmtId="188" fontId="33" fillId="0" borderId="0" applyFont="0" applyFill="0" applyBorder="0" applyAlignment="0" applyProtection="0"/>
    <xf numFmtId="187" fontId="33" fillId="0" borderId="0" applyFont="0" applyFill="0" applyBorder="0" applyAlignment="0" applyProtection="0"/>
    <xf numFmtId="0" fontId="202" fillId="0" borderId="0"/>
    <xf numFmtId="175" fontId="107" fillId="0" borderId="0" applyFont="0" applyFill="0" applyBorder="0" applyAlignment="0" applyProtection="0"/>
    <xf numFmtId="207" fontId="109" fillId="0" borderId="0" applyFont="0" applyFill="0" applyBorder="0" applyAlignment="0" applyProtection="0"/>
    <xf numFmtId="206" fontId="107" fillId="0" borderId="0" applyFont="0" applyFill="0" applyBorder="0" applyAlignment="0" applyProtection="0"/>
    <xf numFmtId="168" fontId="33" fillId="0" borderId="0" applyFont="0" applyFill="0" applyBorder="0" applyAlignment="0" applyProtection="0"/>
    <xf numFmtId="166" fontId="33" fillId="0" borderId="0" applyFont="0" applyFill="0" applyBorder="0" applyAlignment="0" applyProtection="0"/>
    <xf numFmtId="0" fontId="94" fillId="0" borderId="0">
      <alignment vertical="top"/>
    </xf>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12" borderId="14" applyNumberFormat="0" applyFont="0" applyAlignment="0" applyProtection="0"/>
    <xf numFmtId="0" fontId="23" fillId="0" borderId="0"/>
    <xf numFmtId="0" fontId="23" fillId="0" borderId="0"/>
    <xf numFmtId="0" fontId="33" fillId="0" borderId="0" applyNumberForma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4" fillId="0" borderId="0">
      <alignment vertical="top"/>
    </xf>
    <xf numFmtId="0" fontId="23"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3" fillId="0" borderId="0"/>
    <xf numFmtId="0" fontId="94"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23" fillId="0" borderId="0" applyFont="0" applyFill="0" applyBorder="0" applyAlignment="0" applyProtection="0"/>
    <xf numFmtId="0" fontId="94" fillId="0" borderId="0">
      <alignment vertical="top"/>
    </xf>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22" fillId="12" borderId="14" applyNumberFormat="0" applyFont="0" applyAlignment="0" applyProtection="0"/>
    <xf numFmtId="0" fontId="94" fillId="0" borderId="0">
      <alignment vertical="top"/>
    </xf>
    <xf numFmtId="0" fontId="94" fillId="0" borderId="0">
      <alignment vertical="top"/>
    </xf>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12" borderId="14" applyNumberFormat="0" applyFont="0" applyAlignment="0" applyProtection="0"/>
    <xf numFmtId="0" fontId="94" fillId="0" borderId="0">
      <alignment vertical="top"/>
    </xf>
    <xf numFmtId="0" fontId="208" fillId="0" borderId="0">
      <alignment vertical="top"/>
    </xf>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14" applyNumberFormat="0" applyFont="0" applyAlignment="0" applyProtection="0"/>
    <xf numFmtId="0" fontId="208" fillId="0" borderId="0">
      <alignment vertical="top"/>
    </xf>
    <xf numFmtId="0" fontId="208" fillId="0" borderId="0">
      <alignment vertical="top"/>
    </xf>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14" applyNumberFormat="0" applyFont="0" applyAlignment="0" applyProtection="0"/>
    <xf numFmtId="0" fontId="208" fillId="0" borderId="0">
      <alignment vertical="top"/>
    </xf>
    <xf numFmtId="0" fontId="94" fillId="0" borderId="0">
      <alignment vertical="top"/>
    </xf>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12" borderId="14" applyNumberFormat="0" applyFont="0" applyAlignment="0" applyProtection="0"/>
    <xf numFmtId="0" fontId="94" fillId="0" borderId="0">
      <alignment vertical="top"/>
    </xf>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12" borderId="14" applyNumberFormat="0" applyFont="0" applyAlignment="0" applyProtection="0"/>
    <xf numFmtId="0" fontId="94" fillId="0" borderId="0">
      <alignment vertical="top"/>
    </xf>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5" borderId="0" applyNumberFormat="0" applyBorder="0" applyAlignment="0" applyProtection="0"/>
    <xf numFmtId="0" fontId="16" fillId="12" borderId="14" applyNumberFormat="0" applyFont="0" applyAlignment="0" applyProtection="0"/>
    <xf numFmtId="0" fontId="94" fillId="0" borderId="0">
      <alignment vertical="top"/>
    </xf>
    <xf numFmtId="0" fontId="94" fillId="0" borderId="0">
      <alignment vertical="top"/>
    </xf>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12" borderId="14" applyNumberFormat="0" applyFont="0" applyAlignment="0" applyProtection="0"/>
    <xf numFmtId="0" fontId="94" fillId="0" borderId="0">
      <alignment vertical="top"/>
    </xf>
    <xf numFmtId="0" fontId="94" fillId="0" borderId="0">
      <alignment vertical="top"/>
    </xf>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14" fillId="12" borderId="14" applyNumberFormat="0" applyFont="0" applyAlignment="0" applyProtection="0"/>
    <xf numFmtId="0" fontId="94" fillId="0" borderId="0">
      <alignment vertical="top"/>
    </xf>
    <xf numFmtId="0" fontId="94" fillId="0" borderId="0">
      <alignment vertical="top"/>
    </xf>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14" applyNumberFormat="0" applyFont="0" applyAlignment="0" applyProtection="0"/>
    <xf numFmtId="0" fontId="94" fillId="0" borderId="0">
      <alignment vertical="top"/>
    </xf>
    <xf numFmtId="0" fontId="94" fillId="0" borderId="0">
      <alignment vertical="top"/>
    </xf>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14" applyNumberFormat="0" applyFont="0" applyAlignment="0" applyProtection="0"/>
    <xf numFmtId="0" fontId="11" fillId="0" borderId="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0" fontId="11" fillId="0" borderId="0"/>
    <xf numFmtId="9" fontId="11" fillId="0" borderId="0" applyFont="0" applyFill="0" applyBorder="0" applyAlignment="0" applyProtection="0"/>
    <xf numFmtId="169" fontId="11" fillId="0" borderId="0" applyFont="0" applyFill="0" applyBorder="0" applyAlignment="0" applyProtection="0"/>
    <xf numFmtId="9" fontId="11" fillId="0" borderId="0" applyFont="0" applyFill="0" applyBorder="0" applyAlignment="0" applyProtection="0"/>
    <xf numFmtId="0" fontId="94" fillId="0" borderId="0">
      <alignment vertical="top"/>
    </xf>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12" borderId="14" applyNumberFormat="0" applyFont="0" applyAlignment="0" applyProtection="0"/>
    <xf numFmtId="0" fontId="94" fillId="0" borderId="0">
      <alignment vertical="top"/>
    </xf>
    <xf numFmtId="0" fontId="94" fillId="0" borderId="0">
      <alignment vertical="top"/>
    </xf>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10" fillId="12" borderId="14" applyNumberFormat="0" applyFont="0" applyAlignment="0" applyProtection="0"/>
    <xf numFmtId="0" fontId="94" fillId="0" borderId="0">
      <alignment vertical="top"/>
    </xf>
    <xf numFmtId="0" fontId="9" fillId="0" borderId="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4"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4"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33" fillId="0" borderId="0" quotePrefix="1" applyFont="0" applyFill="0" applyBorder="0" applyAlignment="0">
      <protection locked="0"/>
    </xf>
    <xf numFmtId="43" fontId="7" fillId="0" borderId="0" applyFont="0" applyFill="0" applyBorder="0" applyAlignment="0" applyProtection="0"/>
    <xf numFmtId="43" fontId="7" fillId="0" borderId="0" applyFont="0" applyFill="0" applyBorder="0" applyAlignment="0" applyProtection="0"/>
    <xf numFmtId="43" fontId="101" fillId="0" borderId="0" applyFont="0" applyFill="0" applyBorder="0" applyAlignment="0" applyProtection="0"/>
    <xf numFmtId="41" fontId="101" fillId="0" borderId="0" applyFont="0" applyFill="0" applyBorder="0" applyAlignment="0" applyProtection="0"/>
    <xf numFmtId="43" fontId="101" fillId="0" borderId="0" applyFont="0" applyFill="0" applyBorder="0" applyAlignment="0" applyProtection="0"/>
    <xf numFmtId="41" fontId="101" fillId="0" borderId="0" applyFont="0" applyFill="0" applyBorder="0" applyAlignment="0" applyProtection="0"/>
    <xf numFmtId="43" fontId="101" fillId="0" borderId="0" applyFont="0" applyFill="0" applyBorder="0" applyAlignment="0" applyProtection="0"/>
    <xf numFmtId="41" fontId="101" fillId="0" borderId="0" applyFont="0" applyFill="0" applyBorder="0" applyAlignment="0" applyProtection="0"/>
    <xf numFmtId="41" fontId="101" fillId="0" borderId="0" applyFont="0" applyFill="0" applyBorder="0" applyAlignment="0" applyProtection="0"/>
    <xf numFmtId="43" fontId="101" fillId="0" borderId="0" applyFont="0" applyFill="0" applyBorder="0" applyAlignment="0" applyProtection="0"/>
    <xf numFmtId="41" fontId="103" fillId="0" borderId="0" applyAlignment="0"/>
    <xf numFmtId="41"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11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113"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quotePrefix="1" applyFont="0" applyFill="0" applyBorder="0" applyAlignment="0">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176"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17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4"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4" fillId="0" borderId="0">
      <alignment vertical="top"/>
    </xf>
    <xf numFmtId="0" fontId="94"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94"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6" fillId="0" borderId="0"/>
    <xf numFmtId="0" fontId="209"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210" fillId="0" borderId="0" applyNumberFormat="0" applyFill="0" applyBorder="0" applyAlignment="0" applyProtection="0"/>
    <xf numFmtId="0" fontId="209" fillId="0" borderId="0">
      <alignment vertical="top"/>
    </xf>
    <xf numFmtId="0" fontId="4" fillId="0" borderId="0"/>
    <xf numFmtId="169" fontId="4" fillId="0" borderId="0" applyFont="0" applyFill="0" applyBorder="0" applyAlignment="0" applyProtection="0"/>
    <xf numFmtId="0" fontId="3" fillId="0" borderId="0"/>
    <xf numFmtId="169" fontId="3" fillId="0" borderId="0" applyFont="0" applyFill="0" applyBorder="0" applyAlignment="0" applyProtection="0"/>
    <xf numFmtId="0" fontId="3" fillId="0" borderId="0"/>
    <xf numFmtId="169" fontId="3" fillId="0" borderId="0" applyFont="0" applyFill="0" applyBorder="0" applyAlignment="0" applyProtection="0"/>
    <xf numFmtId="0" fontId="2" fillId="0" borderId="0"/>
    <xf numFmtId="169" fontId="2" fillId="0" borderId="0" applyFont="0" applyFill="0" applyBorder="0" applyAlignment="0" applyProtection="0"/>
    <xf numFmtId="0" fontId="1" fillId="0" borderId="0"/>
    <xf numFmtId="169" fontId="1" fillId="0" borderId="0" applyFont="0" applyFill="0" applyBorder="0" applyAlignment="0" applyProtection="0"/>
    <xf numFmtId="0" fontId="1" fillId="0" borderId="0"/>
    <xf numFmtId="0" fontId="33" fillId="0" borderId="0"/>
    <xf numFmtId="0" fontId="1" fillId="0" borderId="0"/>
    <xf numFmtId="0" fontId="1" fillId="0" borderId="0"/>
    <xf numFmtId="0" fontId="1" fillId="0" borderId="0"/>
    <xf numFmtId="9" fontId="1" fillId="0" borderId="0" applyFont="0" applyFill="0" applyBorder="0" applyAlignment="0" applyProtection="0"/>
  </cellStyleXfs>
  <cellXfs count="874">
    <xf numFmtId="0" fontId="0" fillId="0" borderId="0" xfId="0"/>
    <xf numFmtId="0" fontId="0" fillId="0" borderId="0" xfId="0" applyAlignment="1">
      <alignment horizontal="left"/>
    </xf>
    <xf numFmtId="0" fontId="39" fillId="2" borderId="0" xfId="0" applyFont="1" applyFill="1"/>
    <xf numFmtId="0" fontId="0" fillId="2" borderId="0" xfId="0" applyFill="1"/>
    <xf numFmtId="0" fontId="0" fillId="4" borderId="0" xfId="0" applyFill="1"/>
    <xf numFmtId="0" fontId="39" fillId="4" borderId="0" xfId="0" applyFont="1" applyFill="1"/>
    <xf numFmtId="0" fontId="60" fillId="2" borderId="0" xfId="0" applyFont="1" applyFill="1"/>
    <xf numFmtId="170" fontId="60" fillId="2" borderId="0" xfId="1" applyNumberFormat="1" applyFont="1" applyFill="1" applyProtection="1">
      <protection locked="0"/>
    </xf>
    <xf numFmtId="0" fontId="61" fillId="2" borderId="0" xfId="0" applyFont="1" applyFill="1"/>
    <xf numFmtId="170" fontId="61" fillId="2" borderId="0" xfId="1" applyNumberFormat="1" applyFont="1" applyFill="1" applyProtection="1">
      <protection locked="0"/>
    </xf>
    <xf numFmtId="0" fontId="62" fillId="2" borderId="0" xfId="0" applyFont="1" applyFill="1"/>
    <xf numFmtId="170" fontId="62" fillId="2" borderId="0" xfId="1" applyNumberFormat="1" applyFont="1" applyFill="1" applyProtection="1">
      <protection locked="0"/>
    </xf>
    <xf numFmtId="0" fontId="60" fillId="2" borderId="2" xfId="0" applyFont="1" applyFill="1" applyBorder="1"/>
    <xf numFmtId="170" fontId="60" fillId="2" borderId="2" xfId="1" applyNumberFormat="1" applyFont="1" applyFill="1" applyBorder="1" applyProtection="1">
      <protection locked="0"/>
    </xf>
    <xf numFmtId="10" fontId="39" fillId="2" borderId="1" xfId="30" applyNumberFormat="1" applyFont="1" applyFill="1" applyBorder="1" applyAlignment="1" applyProtection="1">
      <alignment horizontal="left" vertical="center" wrapText="1"/>
    </xf>
    <xf numFmtId="0" fontId="58" fillId="4" borderId="0" xfId="30" applyFill="1"/>
    <xf numFmtId="0" fontId="0" fillId="2" borderId="2" xfId="0" applyFill="1" applyBorder="1"/>
    <xf numFmtId="0" fontId="58" fillId="2" borderId="0" xfId="30" applyFill="1"/>
    <xf numFmtId="0" fontId="61" fillId="2" borderId="0" xfId="0" applyFont="1" applyFill="1" applyBorder="1"/>
    <xf numFmtId="170" fontId="60" fillId="2" borderId="0" xfId="1" applyNumberFormat="1" applyFont="1" applyFill="1" applyBorder="1" applyProtection="1">
      <protection locked="0"/>
    </xf>
    <xf numFmtId="170" fontId="61" fillId="2" borderId="0" xfId="1" applyNumberFormat="1" applyFont="1" applyFill="1" applyBorder="1" applyProtection="1">
      <protection locked="0"/>
    </xf>
    <xf numFmtId="0" fontId="58" fillId="2" borderId="0" xfId="30" applyFill="1" applyAlignment="1">
      <alignment horizontal="center"/>
    </xf>
    <xf numFmtId="0" fontId="60" fillId="4" borderId="0" xfId="30" applyFont="1" applyFill="1"/>
    <xf numFmtId="0" fontId="0" fillId="2" borderId="0" xfId="0" applyFill="1" applyAlignment="1">
      <alignment horizontal="left"/>
    </xf>
    <xf numFmtId="0" fontId="39" fillId="2" borderId="0" xfId="0" applyFont="1" applyFill="1" applyAlignment="1">
      <alignment horizontal="left"/>
    </xf>
    <xf numFmtId="0" fontId="60" fillId="2" borderId="0" xfId="30" applyFont="1" applyFill="1"/>
    <xf numFmtId="49" fontId="39" fillId="2" borderId="1" xfId="30" applyNumberFormat="1" applyFont="1" applyFill="1" applyBorder="1" applyAlignment="1" applyProtection="1">
      <alignment horizontal="center" vertical="center" wrapText="1"/>
    </xf>
    <xf numFmtId="49" fontId="39" fillId="2" borderId="1" xfId="30" applyNumberFormat="1" applyFont="1" applyFill="1" applyBorder="1" applyAlignment="1" applyProtection="1">
      <alignment horizontal="left" vertical="center" wrapText="1"/>
    </xf>
    <xf numFmtId="0" fontId="60" fillId="2" borderId="1" xfId="30" applyFont="1" applyFill="1" applyBorder="1"/>
    <xf numFmtId="0" fontId="60" fillId="2" borderId="1" xfId="30" applyFont="1" applyFill="1" applyBorder="1" applyAlignment="1">
      <alignment vertical="center" wrapText="1"/>
    </xf>
    <xf numFmtId="167" fontId="60" fillId="2" borderId="1" xfId="30" applyNumberFormat="1" applyFont="1" applyFill="1" applyBorder="1" applyAlignment="1">
      <alignment vertical="center" wrapText="1"/>
    </xf>
    <xf numFmtId="14" fontId="37" fillId="2" borderId="1" xfId="30" applyNumberFormat="1" applyFont="1" applyFill="1" applyBorder="1" applyAlignment="1" applyProtection="1">
      <alignment horizontal="left" vertical="center" wrapText="1"/>
    </xf>
    <xf numFmtId="10" fontId="37" fillId="2" borderId="1" xfId="30" applyNumberFormat="1" applyFont="1" applyFill="1" applyBorder="1" applyAlignment="1" applyProtection="1">
      <alignment horizontal="left" vertical="center" wrapText="1"/>
    </xf>
    <xf numFmtId="10" fontId="60" fillId="2" borderId="1" xfId="30" applyNumberFormat="1" applyFont="1" applyFill="1" applyBorder="1"/>
    <xf numFmtId="0" fontId="60" fillId="2" borderId="0" xfId="30" applyFont="1" applyFill="1" applyAlignment="1">
      <alignment horizontal="center"/>
    </xf>
    <xf numFmtId="0" fontId="58" fillId="2" borderId="2" xfId="30" applyFill="1" applyBorder="1"/>
    <xf numFmtId="0" fontId="58" fillId="4" borderId="0" xfId="30" applyFill="1" applyAlignment="1">
      <alignment horizontal="center"/>
    </xf>
    <xf numFmtId="0" fontId="60" fillId="2" borderId="0" xfId="30" applyFont="1" applyFill="1" applyAlignment="1"/>
    <xf numFmtId="0" fontId="58" fillId="2" borderId="0" xfId="30" applyFont="1" applyFill="1"/>
    <xf numFmtId="170" fontId="39" fillId="4" borderId="0" xfId="0" applyNumberFormat="1" applyFont="1" applyFill="1"/>
    <xf numFmtId="0" fontId="39" fillId="4" borderId="0" xfId="0" applyFont="1" applyFill="1" applyAlignment="1">
      <alignment vertical="center"/>
    </xf>
    <xf numFmtId="0" fontId="60" fillId="2" borderId="0" xfId="30" applyFont="1" applyFill="1" applyAlignment="1">
      <alignment vertical="center"/>
    </xf>
    <xf numFmtId="0" fontId="65" fillId="2" borderId="0" xfId="0" applyFont="1" applyFill="1" applyAlignment="1">
      <alignment horizontal="left" vertical="top" wrapText="1"/>
    </xf>
    <xf numFmtId="0" fontId="64" fillId="2" borderId="0" xfId="0" applyFont="1" applyFill="1" applyAlignment="1">
      <alignment horizontal="left" vertical="top" wrapText="1"/>
    </xf>
    <xf numFmtId="0" fontId="35" fillId="2" borderId="0" xfId="0" applyFont="1" applyFill="1" applyAlignment="1">
      <alignment horizontal="center" vertical="center" wrapText="1"/>
    </xf>
    <xf numFmtId="0" fontId="36" fillId="2" borderId="0" xfId="0" applyFont="1" applyFill="1" applyAlignment="1">
      <alignment horizontal="center" vertical="center"/>
    </xf>
    <xf numFmtId="0" fontId="42" fillId="2" borderId="1" xfId="8" applyFont="1" applyFill="1" applyBorder="1" applyAlignment="1" applyProtection="1">
      <alignment horizontal="center" vertical="center" wrapText="1"/>
    </xf>
    <xf numFmtId="0" fontId="42" fillId="0" borderId="1" xfId="8" applyFont="1" applyFill="1" applyBorder="1" applyAlignment="1" applyProtection="1">
      <alignment horizontal="center" vertical="center" wrapText="1"/>
    </xf>
    <xf numFmtId="0" fontId="42" fillId="2" borderId="1" xfId="30" applyFont="1" applyFill="1" applyBorder="1" applyAlignment="1" applyProtection="1">
      <alignment horizontal="center" vertical="center" wrapText="1"/>
    </xf>
    <xf numFmtId="0" fontId="42" fillId="0" borderId="1" xfId="8" applyFont="1" applyFill="1" applyBorder="1" applyAlignment="1" applyProtection="1">
      <alignment wrapText="1"/>
    </xf>
    <xf numFmtId="0" fontId="41" fillId="2" borderId="1" xfId="8" applyFont="1" applyFill="1" applyBorder="1" applyAlignment="1" applyProtection="1">
      <alignment horizontal="center" vertical="center" wrapText="1"/>
    </xf>
    <xf numFmtId="0" fontId="41" fillId="2" borderId="1" xfId="8" applyFont="1" applyFill="1" applyBorder="1" applyAlignment="1" applyProtection="1">
      <alignment wrapText="1"/>
    </xf>
    <xf numFmtId="0" fontId="41" fillId="2" borderId="1" xfId="8" applyFont="1" applyFill="1" applyBorder="1" applyAlignment="1" applyProtection="1">
      <alignment horizontal="left" wrapText="1"/>
    </xf>
    <xf numFmtId="0" fontId="42" fillId="2" borderId="1" xfId="30" applyFont="1" applyFill="1" applyBorder="1" applyAlignment="1" applyProtection="1">
      <alignment horizontal="right" vertical="center" wrapText="1"/>
    </xf>
    <xf numFmtId="170" fontId="42" fillId="2" borderId="1" xfId="5" applyNumberFormat="1" applyFont="1" applyFill="1" applyBorder="1" applyAlignment="1" applyProtection="1">
      <alignment horizontal="left" vertical="center" wrapText="1"/>
      <protection locked="0"/>
    </xf>
    <xf numFmtId="170" fontId="42" fillId="0" borderId="1" xfId="5" applyNumberFormat="1" applyFont="1" applyFill="1" applyBorder="1" applyAlignment="1" applyProtection="1">
      <alignment horizontal="left" vertical="center" wrapText="1"/>
      <protection locked="0"/>
    </xf>
    <xf numFmtId="0" fontId="38" fillId="2" borderId="0" xfId="0" applyFont="1" applyFill="1" applyAlignment="1">
      <alignment vertical="center" wrapText="1"/>
    </xf>
    <xf numFmtId="0" fontId="39" fillId="2" borderId="0" xfId="0" applyFont="1" applyFill="1" applyAlignment="1">
      <alignment vertical="center" wrapText="1"/>
    </xf>
    <xf numFmtId="0" fontId="60" fillId="2" borderId="0" xfId="0" applyFont="1" applyFill="1" applyAlignment="1">
      <alignment vertical="center" wrapText="1"/>
    </xf>
    <xf numFmtId="49" fontId="37" fillId="0" borderId="1" xfId="0" applyNumberFormat="1" applyFont="1" applyFill="1" applyBorder="1" applyAlignment="1" applyProtection="1">
      <alignment horizontal="center" vertical="center" wrapText="1"/>
    </xf>
    <xf numFmtId="49" fontId="37" fillId="5" borderId="1" xfId="0" applyNumberFormat="1" applyFont="1" applyFill="1" applyBorder="1" applyAlignment="1" applyProtection="1">
      <alignment horizontal="center" vertical="center" wrapText="1"/>
    </xf>
    <xf numFmtId="49" fontId="39" fillId="0" borderId="1" xfId="19" applyNumberFormat="1" applyFont="1" applyFill="1" applyBorder="1" applyAlignment="1" applyProtection="1">
      <alignment horizontal="left" vertical="center" wrapText="1"/>
    </xf>
    <xf numFmtId="0" fontId="39" fillId="0" borderId="1" xfId="0" applyFont="1" applyFill="1" applyBorder="1" applyAlignment="1">
      <alignment horizontal="center"/>
    </xf>
    <xf numFmtId="49" fontId="37" fillId="0" borderId="1" xfId="19" applyNumberFormat="1" applyFont="1" applyFill="1" applyBorder="1" applyAlignment="1" applyProtection="1">
      <alignment horizontal="left" vertical="center" wrapText="1"/>
    </xf>
    <xf numFmtId="170" fontId="39" fillId="0" borderId="1" xfId="1" applyNumberFormat="1" applyFont="1" applyFill="1" applyBorder="1" applyAlignment="1" applyProtection="1">
      <alignment horizontal="left" vertical="center" wrapText="1"/>
    </xf>
    <xf numFmtId="41" fontId="39" fillId="0" borderId="1" xfId="0" applyNumberFormat="1" applyFont="1" applyFill="1" applyBorder="1" applyAlignment="1" applyProtection="1">
      <alignment horizontal="left" vertical="center" wrapText="1"/>
    </xf>
    <xf numFmtId="49" fontId="39" fillId="0" borderId="1" xfId="19" applyNumberFormat="1" applyFont="1" applyFill="1" applyBorder="1" applyAlignment="1" applyProtection="1">
      <alignment horizontal="left" vertical="center" wrapText="1" indent="1"/>
    </xf>
    <xf numFmtId="0" fontId="37" fillId="0" borderId="1" xfId="0" applyFont="1" applyFill="1" applyBorder="1" applyAlignment="1">
      <alignment horizontal="center"/>
    </xf>
    <xf numFmtId="41" fontId="37" fillId="0" borderId="1" xfId="0" applyNumberFormat="1" applyFont="1" applyFill="1" applyBorder="1" applyAlignment="1" applyProtection="1">
      <alignment horizontal="left" vertical="center" wrapText="1"/>
    </xf>
    <xf numFmtId="49" fontId="37" fillId="0" borderId="1" xfId="19" applyNumberFormat="1" applyFont="1" applyFill="1" applyBorder="1" applyAlignment="1" applyProtection="1">
      <alignment horizontal="left" vertical="center" wrapText="1" indent="1"/>
    </xf>
    <xf numFmtId="171" fontId="39" fillId="0" borderId="1" xfId="0" applyNumberFormat="1" applyFont="1" applyFill="1" applyBorder="1" applyAlignment="1" applyProtection="1">
      <alignment horizontal="left" vertical="center" wrapText="1"/>
    </xf>
    <xf numFmtId="0" fontId="70" fillId="0" borderId="0" xfId="0" applyFont="1" applyFill="1"/>
    <xf numFmtId="0" fontId="70" fillId="0" borderId="0" xfId="0" applyFont="1" applyFill="1" applyAlignment="1">
      <alignment horizontal="left" indent="1"/>
    </xf>
    <xf numFmtId="0" fontId="71" fillId="0" borderId="0" xfId="0" applyFont="1" applyFill="1"/>
    <xf numFmtId="0" fontId="37" fillId="0" borderId="1" xfId="0" applyNumberFormat="1" applyFont="1" applyFill="1" applyBorder="1" applyAlignment="1" applyProtection="1">
      <alignment horizontal="left" vertical="center" wrapText="1"/>
    </xf>
    <xf numFmtId="0" fontId="39" fillId="0" borderId="1" xfId="0" applyNumberFormat="1" applyFont="1" applyFill="1" applyBorder="1" applyAlignment="1" applyProtection="1">
      <alignment horizontal="left" vertical="center" wrapText="1"/>
    </xf>
    <xf numFmtId="0" fontId="61" fillId="5" borderId="1" xfId="30" applyFont="1" applyFill="1" applyBorder="1" applyAlignment="1">
      <alignment horizontal="center" vertical="center" wrapText="1"/>
    </xf>
    <xf numFmtId="49" fontId="63" fillId="5" borderId="1" xfId="0" applyNumberFormat="1" applyFont="1" applyFill="1" applyBorder="1" applyAlignment="1" applyProtection="1">
      <alignment horizontal="center" vertical="center" wrapText="1"/>
    </xf>
    <xf numFmtId="0" fontId="41" fillId="3" borderId="1" xfId="8" applyFont="1" applyFill="1" applyBorder="1" applyAlignment="1" applyProtection="1">
      <alignment horizontal="center" vertical="center" wrapText="1"/>
    </xf>
    <xf numFmtId="0" fontId="41" fillId="3" borderId="1" xfId="8" applyFont="1" applyFill="1" applyBorder="1" applyAlignment="1" applyProtection="1">
      <alignment wrapText="1"/>
    </xf>
    <xf numFmtId="0" fontId="42" fillId="3" borderId="1" xfId="8" applyFont="1" applyFill="1" applyBorder="1" applyAlignment="1" applyProtection="1">
      <alignment horizontal="center" vertical="center" wrapText="1"/>
    </xf>
    <xf numFmtId="170" fontId="37" fillId="3" borderId="1" xfId="5" applyNumberFormat="1" applyFont="1" applyFill="1" applyBorder="1" applyAlignment="1" applyProtection="1">
      <alignment vertical="center"/>
      <protection locked="0"/>
    </xf>
    <xf numFmtId="0" fontId="41" fillId="3" borderId="1" xfId="8" applyFont="1" applyFill="1" applyBorder="1" applyAlignment="1" applyProtection="1">
      <alignment vertical="center" wrapText="1"/>
    </xf>
    <xf numFmtId="0" fontId="61" fillId="2" borderId="0" xfId="30" applyFont="1" applyFill="1" applyAlignment="1">
      <alignment vertical="center"/>
    </xf>
    <xf numFmtId="169" fontId="70" fillId="0" borderId="0" xfId="1" applyFont="1" applyFill="1">
      <protection locked="0"/>
    </xf>
    <xf numFmtId="0" fontId="33" fillId="0" borderId="0" xfId="0" applyFont="1" applyFill="1"/>
    <xf numFmtId="0" fontId="39" fillId="0" borderId="0" xfId="0" applyFont="1" applyFill="1" applyAlignment="1">
      <alignment horizontal="center" vertical="center"/>
    </xf>
    <xf numFmtId="0" fontId="39" fillId="0" borderId="0" xfId="0" applyFont="1" applyFill="1"/>
    <xf numFmtId="0" fontId="39" fillId="0" borderId="0" xfId="0" applyFont="1" applyFill="1" applyAlignment="1">
      <alignment vertical="center"/>
    </xf>
    <xf numFmtId="0" fontId="37" fillId="0" borderId="0" xfId="0" applyFont="1" applyFill="1" applyBorder="1"/>
    <xf numFmtId="0" fontId="39" fillId="0" borderId="0" xfId="0" applyFont="1" applyFill="1" applyBorder="1"/>
    <xf numFmtId="170" fontId="39" fillId="0" borderId="0" xfId="1" applyNumberFormat="1" applyFont="1" applyFill="1" applyBorder="1" applyProtection="1">
      <protection locked="0"/>
    </xf>
    <xf numFmtId="170" fontId="37" fillId="0" borderId="0" xfId="1" applyNumberFormat="1" applyFont="1" applyFill="1" applyBorder="1" applyProtection="1">
      <protection locked="0"/>
    </xf>
    <xf numFmtId="0" fontId="39" fillId="0" borderId="2" xfId="0" applyFont="1" applyFill="1" applyBorder="1"/>
    <xf numFmtId="170" fontId="39" fillId="0" borderId="2" xfId="1" applyNumberFormat="1" applyFont="1" applyFill="1" applyBorder="1" applyProtection="1">
      <protection locked="0"/>
    </xf>
    <xf numFmtId="170" fontId="39" fillId="0" borderId="0" xfId="2" applyNumberFormat="1" applyFont="1" applyFill="1" applyAlignment="1">
      <alignment vertical="center"/>
    </xf>
    <xf numFmtId="170" fontId="37" fillId="0" borderId="1" xfId="1" applyNumberFormat="1" applyFont="1" applyFill="1" applyBorder="1" applyAlignment="1" applyProtection="1">
      <alignment horizontal="center" vertical="center" wrapText="1"/>
      <protection locked="0"/>
    </xf>
    <xf numFmtId="0" fontId="51" fillId="0" borderId="1" xfId="8" applyFont="1" applyFill="1" applyBorder="1" applyAlignment="1" applyProtection="1">
      <alignment horizontal="left" wrapText="1"/>
    </xf>
    <xf numFmtId="170" fontId="51" fillId="0" borderId="1" xfId="1" applyNumberFormat="1" applyFont="1" applyFill="1" applyBorder="1" applyAlignment="1" applyProtection="1">
      <alignment horizontal="left" wrapText="1"/>
      <protection locked="0"/>
    </xf>
    <xf numFmtId="0" fontId="51" fillId="0" borderId="1" xfId="8" applyFont="1" applyFill="1" applyBorder="1" applyAlignment="1" applyProtection="1">
      <alignment horizontal="center" wrapText="1"/>
    </xf>
    <xf numFmtId="170" fontId="51" fillId="0" borderId="1" xfId="1" applyNumberFormat="1" applyFont="1" applyFill="1" applyBorder="1" applyAlignment="1" applyProtection="1">
      <alignment horizontal="left"/>
      <protection locked="0"/>
    </xf>
    <xf numFmtId="170" fontId="39" fillId="0" borderId="0" xfId="0" applyNumberFormat="1" applyFont="1" applyFill="1"/>
    <xf numFmtId="0" fontId="53" fillId="0" borderId="1" xfId="8" applyFont="1" applyFill="1" applyBorder="1" applyAlignment="1" applyProtection="1">
      <alignment horizontal="left" wrapText="1"/>
    </xf>
    <xf numFmtId="0" fontId="53" fillId="0" borderId="1" xfId="8" applyFont="1" applyFill="1" applyBorder="1" applyAlignment="1" applyProtection="1">
      <alignment horizontal="center" wrapText="1"/>
    </xf>
    <xf numFmtId="0" fontId="53" fillId="0" borderId="1" xfId="8" applyFont="1" applyFill="1" applyBorder="1" applyAlignment="1" applyProtection="1">
      <alignment horizontal="center" vertical="center" wrapText="1"/>
    </xf>
    <xf numFmtId="0" fontId="51" fillId="0" borderId="1" xfId="8" applyFont="1" applyFill="1" applyBorder="1" applyAlignment="1" applyProtection="1">
      <alignment horizontal="center" vertical="center" wrapText="1"/>
    </xf>
    <xf numFmtId="170" fontId="53" fillId="0" borderId="1" xfId="1" applyNumberFormat="1" applyFont="1" applyFill="1" applyBorder="1" applyAlignment="1" applyProtection="1">
      <alignment horizontal="left"/>
      <protection locked="0"/>
    </xf>
    <xf numFmtId="0" fontId="60" fillId="0" borderId="0" xfId="0" applyFont="1" applyFill="1"/>
    <xf numFmtId="0" fontId="56" fillId="0" borderId="1" xfId="0" quotePrefix="1" applyFont="1" applyFill="1" applyBorder="1" applyAlignment="1">
      <alignment horizontal="center"/>
    </xf>
    <xf numFmtId="0" fontId="55" fillId="0" borderId="1" xfId="0" quotePrefix="1" applyFont="1" applyFill="1" applyBorder="1" applyAlignment="1">
      <alignment horizontal="center"/>
    </xf>
    <xf numFmtId="0" fontId="39" fillId="0" borderId="0" xfId="0" applyFont="1" applyFill="1" applyAlignment="1">
      <alignment horizontal="left"/>
    </xf>
    <xf numFmtId="0" fontId="39" fillId="0" borderId="0" xfId="0" applyFont="1" applyFill="1" applyAlignment="1">
      <alignment horizontal="right"/>
    </xf>
    <xf numFmtId="0" fontId="61" fillId="0" borderId="0" xfId="0" applyFont="1" applyFill="1" applyBorder="1"/>
    <xf numFmtId="0" fontId="60" fillId="0" borderId="0" xfId="0" applyFont="1" applyFill="1" applyBorder="1"/>
    <xf numFmtId="170" fontId="60" fillId="0" borderId="0" xfId="1" applyNumberFormat="1" applyFont="1" applyFill="1" applyBorder="1" applyProtection="1">
      <protection locked="0"/>
    </xf>
    <xf numFmtId="170" fontId="61" fillId="0" borderId="0" xfId="1" applyNumberFormat="1" applyFont="1" applyFill="1" applyBorder="1" applyProtection="1">
      <protection locked="0"/>
    </xf>
    <xf numFmtId="0" fontId="62" fillId="0" borderId="0" xfId="0" applyFont="1" applyFill="1" applyBorder="1"/>
    <xf numFmtId="170" fontId="62" fillId="0" borderId="0" xfId="1" applyNumberFormat="1" applyFont="1" applyFill="1" applyBorder="1" applyProtection="1">
      <protection locked="0"/>
    </xf>
    <xf numFmtId="0" fontId="60" fillId="0" borderId="2" xfId="0" applyFont="1" applyFill="1" applyBorder="1"/>
    <xf numFmtId="170" fontId="60" fillId="0" borderId="2" xfId="1" applyNumberFormat="1" applyFont="1" applyFill="1" applyBorder="1" applyProtection="1">
      <protection locked="0"/>
    </xf>
    <xf numFmtId="0" fontId="37" fillId="0" borderId="0" xfId="0" applyFont="1" applyFill="1" applyAlignment="1"/>
    <xf numFmtId="0" fontId="39" fillId="0" borderId="0" xfId="0" applyFont="1" applyFill="1" applyAlignment="1">
      <alignment vertical="top"/>
    </xf>
    <xf numFmtId="0" fontId="58" fillId="0" borderId="0" xfId="30" applyFill="1"/>
    <xf numFmtId="0" fontId="61" fillId="0" borderId="0" xfId="30" applyFont="1" applyFill="1" applyAlignment="1">
      <alignment vertical="center"/>
    </xf>
    <xf numFmtId="170" fontId="0" fillId="0" borderId="0" xfId="4" applyNumberFormat="1" applyFont="1" applyFill="1"/>
    <xf numFmtId="0" fontId="63" fillId="0" borderId="1" xfId="19" applyFont="1" applyFill="1" applyBorder="1" applyAlignment="1" applyProtection="1">
      <alignment horizontal="center" vertical="center" wrapText="1"/>
    </xf>
    <xf numFmtId="170" fontId="63" fillId="0" borderId="1" xfId="1" applyNumberFormat="1" applyFont="1" applyFill="1" applyBorder="1" applyAlignment="1" applyProtection="1">
      <alignment horizontal="center" vertical="center" wrapText="1"/>
    </xf>
    <xf numFmtId="0" fontId="60" fillId="0" borderId="0" xfId="30" applyFont="1" applyFill="1" applyBorder="1" applyAlignment="1">
      <alignment horizontal="center" vertical="center"/>
    </xf>
    <xf numFmtId="49" fontId="39" fillId="0" borderId="0" xfId="19" applyNumberFormat="1" applyFont="1" applyFill="1" applyBorder="1" applyAlignment="1" applyProtection="1">
      <alignment horizontal="left" wrapText="1"/>
    </xf>
    <xf numFmtId="49" fontId="39" fillId="0" borderId="0" xfId="19" applyNumberFormat="1" applyFont="1" applyFill="1" applyBorder="1" applyAlignment="1" applyProtection="1">
      <alignment horizontal="center" vertical="center" wrapText="1"/>
    </xf>
    <xf numFmtId="167" fontId="39" fillId="0" borderId="0" xfId="30" applyNumberFormat="1" applyFont="1" applyFill="1" applyBorder="1" applyAlignment="1" applyProtection="1">
      <alignment horizontal="right" wrapText="1"/>
    </xf>
    <xf numFmtId="170" fontId="60" fillId="0" borderId="0" xfId="1" applyNumberFormat="1" applyFont="1" applyFill="1" applyAlignment="1" applyProtection="1">
      <alignment horizontal="right"/>
    </xf>
    <xf numFmtId="0" fontId="61" fillId="0" borderId="0" xfId="0" applyFont="1" applyFill="1"/>
    <xf numFmtId="170" fontId="60" fillId="0" borderId="0" xfId="1" applyNumberFormat="1" applyFont="1" applyFill="1" applyProtection="1">
      <protection locked="0"/>
    </xf>
    <xf numFmtId="170" fontId="61" fillId="0" borderId="0" xfId="1" applyNumberFormat="1" applyFont="1" applyFill="1" applyProtection="1">
      <protection locked="0"/>
    </xf>
    <xf numFmtId="0" fontId="62" fillId="0" borderId="0" xfId="0" applyFont="1" applyFill="1"/>
    <xf numFmtId="170" fontId="62" fillId="0" borderId="0" xfId="1" applyNumberFormat="1" applyFont="1" applyFill="1" applyProtection="1">
      <protection locked="0"/>
    </xf>
    <xf numFmtId="170" fontId="60" fillId="0" borderId="2" xfId="1" applyNumberFormat="1" applyFont="1" applyFill="1" applyBorder="1" applyAlignment="1" applyProtection="1">
      <alignment horizontal="right"/>
    </xf>
    <xf numFmtId="170" fontId="47" fillId="0" borderId="0" xfId="4" applyNumberFormat="1" applyFont="1" applyFill="1"/>
    <xf numFmtId="0" fontId="60" fillId="0" borderId="0" xfId="30" applyFont="1" applyFill="1"/>
    <xf numFmtId="170" fontId="37" fillId="0" borderId="1" xfId="1" applyNumberFormat="1" applyFont="1" applyFill="1" applyBorder="1" applyProtection="1"/>
    <xf numFmtId="170" fontId="33" fillId="0" borderId="1" xfId="2" applyNumberFormat="1" applyFont="1" applyFill="1" applyBorder="1" applyAlignment="1">
      <alignment vertical="center"/>
    </xf>
    <xf numFmtId="170" fontId="39" fillId="0" borderId="1" xfId="1" applyNumberFormat="1" applyFont="1" applyFill="1" applyBorder="1" applyProtection="1"/>
    <xf numFmtId="170" fontId="70" fillId="0" borderId="0" xfId="0" applyNumberFormat="1" applyFont="1" applyFill="1"/>
    <xf numFmtId="0" fontId="41" fillId="0" borderId="0" xfId="19" applyFont="1" applyFill="1" applyBorder="1" applyAlignment="1" applyProtection="1">
      <alignment horizontal="left" vertical="center" wrapText="1"/>
    </xf>
    <xf numFmtId="170" fontId="60" fillId="0" borderId="0" xfId="30" applyNumberFormat="1" applyFont="1" applyFill="1"/>
    <xf numFmtId="9" fontId="60" fillId="0" borderId="0" xfId="30" applyNumberFormat="1" applyFont="1" applyFill="1"/>
    <xf numFmtId="10" fontId="60" fillId="0" borderId="0" xfId="30" applyNumberFormat="1" applyFont="1" applyFill="1"/>
    <xf numFmtId="0" fontId="60" fillId="0" borderId="0" xfId="30" applyFont="1" applyFill="1" applyBorder="1" applyAlignment="1">
      <alignment horizontal="center"/>
    </xf>
    <xf numFmtId="0" fontId="60" fillId="0" borderId="0" xfId="30" applyFont="1" applyFill="1" applyBorder="1"/>
    <xf numFmtId="0" fontId="58" fillId="0" borderId="0" xfId="30" applyFill="1" applyBorder="1" applyAlignment="1">
      <alignment horizontal="center"/>
    </xf>
    <xf numFmtId="0" fontId="58" fillId="0" borderId="0" xfId="30" applyFill="1" applyBorder="1"/>
    <xf numFmtId="0" fontId="58" fillId="0" borderId="0" xfId="30" applyFill="1" applyAlignment="1">
      <alignment horizontal="center"/>
    </xf>
    <xf numFmtId="49" fontId="37" fillId="0" borderId="1" xfId="0" applyNumberFormat="1" applyFont="1" applyFill="1" applyBorder="1" applyAlignment="1" applyProtection="1">
      <alignment horizontal="left" wrapText="1"/>
    </xf>
    <xf numFmtId="49" fontId="37" fillId="0" borderId="1" xfId="0" applyNumberFormat="1" applyFont="1" applyFill="1" applyBorder="1" applyAlignment="1" applyProtection="1">
      <alignment horizontal="center" wrapText="1"/>
    </xf>
    <xf numFmtId="49" fontId="37" fillId="0" borderId="1" xfId="0" applyNumberFormat="1" applyFont="1" applyFill="1" applyBorder="1" applyAlignment="1" applyProtection="1">
      <alignment wrapText="1"/>
    </xf>
    <xf numFmtId="0" fontId="36" fillId="0" borderId="0" xfId="0" applyFont="1" applyFill="1" applyBorder="1"/>
    <xf numFmtId="170" fontId="36" fillId="0" borderId="0" xfId="1" applyNumberFormat="1" applyFont="1" applyFill="1" applyBorder="1" applyProtection="1">
      <protection locked="0"/>
    </xf>
    <xf numFmtId="0" fontId="39" fillId="0" borderId="0" xfId="0" applyFont="1" applyFill="1" applyBorder="1" applyAlignment="1">
      <alignment vertical="center"/>
    </xf>
    <xf numFmtId="49" fontId="49" fillId="0" borderId="1" xfId="19" applyNumberFormat="1" applyFont="1" applyFill="1" applyBorder="1" applyAlignment="1" applyProtection="1">
      <alignment horizontal="left" vertical="center" wrapText="1" indent="1"/>
    </xf>
    <xf numFmtId="0" fontId="39" fillId="2" borderId="1" xfId="0" applyNumberFormat="1" applyFont="1" applyFill="1" applyBorder="1" applyAlignment="1" applyProtection="1">
      <alignment horizontal="left" vertical="center" wrapText="1"/>
    </xf>
    <xf numFmtId="10" fontId="39" fillId="2" borderId="1" xfId="1" applyNumberFormat="1" applyFont="1" applyFill="1" applyBorder="1" applyAlignment="1" applyProtection="1">
      <alignment horizontal="right" vertical="center" wrapText="1"/>
    </xf>
    <xf numFmtId="10" fontId="39" fillId="2" borderId="1" xfId="1" applyNumberFormat="1" applyFont="1" applyFill="1" applyBorder="1" applyAlignment="1" applyProtection="1">
      <alignment vertical="center" wrapText="1"/>
    </xf>
    <xf numFmtId="170" fontId="39" fillId="2" borderId="1" xfId="1" applyNumberFormat="1" applyFont="1" applyFill="1" applyBorder="1" applyAlignment="1" applyProtection="1">
      <alignment vertical="center" wrapText="1"/>
    </xf>
    <xf numFmtId="170" fontId="39" fillId="2" borderId="1" xfId="1" applyNumberFormat="1" applyFont="1" applyFill="1" applyBorder="1" applyAlignment="1" applyProtection="1">
      <alignment horizontal="right" vertical="center" wrapText="1"/>
    </xf>
    <xf numFmtId="169" fontId="39" fillId="2" borderId="1" xfId="1" applyFont="1" applyFill="1" applyBorder="1" applyAlignment="1" applyProtection="1">
      <alignment horizontal="right" vertical="center" wrapText="1"/>
    </xf>
    <xf numFmtId="43" fontId="39" fillId="2" borderId="1" xfId="1" applyNumberFormat="1" applyFont="1" applyFill="1" applyBorder="1" applyAlignment="1" applyProtection="1">
      <alignment vertical="center" wrapText="1"/>
    </xf>
    <xf numFmtId="169" fontId="39" fillId="2" borderId="1" xfId="1" applyNumberFormat="1" applyFont="1" applyFill="1" applyBorder="1" applyAlignment="1" applyProtection="1">
      <alignment vertical="center" wrapText="1"/>
    </xf>
    <xf numFmtId="172" fontId="39" fillId="2" borderId="1" xfId="1" applyNumberFormat="1" applyFont="1" applyFill="1" applyBorder="1" applyAlignment="1" applyProtection="1">
      <alignment horizontal="right" vertical="center" wrapText="1"/>
    </xf>
    <xf numFmtId="170" fontId="39" fillId="2" borderId="1" xfId="1" applyNumberFormat="1" applyFont="1" applyFill="1" applyBorder="1" applyAlignment="1">
      <alignment horizontal="right" vertical="center" wrapText="1"/>
      <protection locked="0"/>
    </xf>
    <xf numFmtId="170" fontId="39" fillId="2" borderId="1" xfId="1" applyNumberFormat="1" applyFont="1" applyFill="1" applyBorder="1" applyAlignment="1">
      <alignment vertical="center" wrapText="1"/>
      <protection locked="0"/>
    </xf>
    <xf numFmtId="169" fontId="39" fillId="2" borderId="1" xfId="1" applyFont="1" applyFill="1" applyBorder="1" applyAlignment="1">
      <alignment vertical="center" wrapText="1"/>
      <protection locked="0"/>
    </xf>
    <xf numFmtId="170" fontId="79" fillId="0" borderId="0" xfId="0" applyNumberFormat="1" applyFont="1" applyFill="1"/>
    <xf numFmtId="167" fontId="37" fillId="2" borderId="1" xfId="8" applyNumberFormat="1" applyFont="1" applyFill="1" applyBorder="1" applyAlignment="1" applyProtection="1">
      <alignment horizontal="right" vertical="center" wrapText="1"/>
    </xf>
    <xf numFmtId="167" fontId="39" fillId="2" borderId="1" xfId="8" applyNumberFormat="1" applyFont="1" applyFill="1" applyBorder="1" applyAlignment="1" applyProtection="1">
      <alignment horizontal="right" vertical="center" wrapText="1"/>
    </xf>
    <xf numFmtId="167" fontId="39" fillId="2" borderId="1" xfId="1" applyNumberFormat="1" applyFont="1" applyFill="1" applyBorder="1" applyAlignment="1" applyProtection="1">
      <alignment horizontal="right" vertical="center"/>
    </xf>
    <xf numFmtId="41" fontId="51" fillId="2" borderId="1" xfId="0" applyNumberFormat="1" applyFont="1" applyFill="1" applyBorder="1" applyAlignment="1" applyProtection="1">
      <alignment horizontal="center" vertical="center" wrapText="1"/>
    </xf>
    <xf numFmtId="41" fontId="53" fillId="2" borderId="1" xfId="0" applyNumberFormat="1" applyFont="1" applyFill="1" applyBorder="1" applyAlignment="1" applyProtection="1">
      <alignment horizontal="left" vertical="center" wrapText="1"/>
    </xf>
    <xf numFmtId="167" fontId="53" fillId="2" borderId="1" xfId="0" applyNumberFormat="1" applyFont="1" applyFill="1" applyBorder="1" applyAlignment="1" applyProtection="1">
      <alignment horizontal="left" vertical="center" wrapText="1"/>
    </xf>
    <xf numFmtId="167" fontId="51" fillId="2" borderId="1" xfId="0" applyNumberFormat="1" applyFont="1" applyFill="1" applyBorder="1" applyAlignment="1" applyProtection="1">
      <alignment horizontal="center" vertical="center" wrapText="1"/>
    </xf>
    <xf numFmtId="167" fontId="73" fillId="2" borderId="1" xfId="0" applyNumberFormat="1" applyFont="1" applyFill="1" applyBorder="1" applyAlignment="1" applyProtection="1">
      <alignment horizontal="center" vertical="center" wrapText="1"/>
    </xf>
    <xf numFmtId="170" fontId="53" fillId="2" borderId="1" xfId="1" applyNumberFormat="1" applyFont="1" applyFill="1" applyBorder="1" applyAlignment="1" applyProtection="1">
      <alignment vertical="center"/>
    </xf>
    <xf numFmtId="41" fontId="51" fillId="2" borderId="1" xfId="0" applyNumberFormat="1" applyFont="1" applyFill="1" applyBorder="1" applyAlignment="1" applyProtection="1">
      <alignment horizontal="left" vertical="center" wrapText="1"/>
    </xf>
    <xf numFmtId="10" fontId="53" fillId="2" borderId="1" xfId="0" applyNumberFormat="1" applyFont="1" applyFill="1" applyBorder="1" applyAlignment="1" applyProtection="1">
      <alignment horizontal="left" vertical="center" wrapText="1"/>
    </xf>
    <xf numFmtId="170" fontId="37" fillId="2" borderId="1" xfId="1" applyNumberFormat="1" applyFont="1" applyFill="1" applyBorder="1" applyProtection="1"/>
    <xf numFmtId="170" fontId="39" fillId="2" borderId="1" xfId="1" applyNumberFormat="1" applyFont="1" applyFill="1" applyBorder="1" applyProtection="1"/>
    <xf numFmtId="169" fontId="76" fillId="0" borderId="0" xfId="1" applyFont="1" applyFill="1">
      <protection locked="0"/>
    </xf>
    <xf numFmtId="169" fontId="75" fillId="0" borderId="0" xfId="1" applyFont="1" applyFill="1">
      <protection locked="0"/>
    </xf>
    <xf numFmtId="0" fontId="36" fillId="2" borderId="0" xfId="186" applyFont="1" applyFill="1" applyAlignment="1">
      <alignment horizontal="center" vertical="center"/>
    </xf>
    <xf numFmtId="49" fontId="37" fillId="2" borderId="1" xfId="186" applyNumberFormat="1" applyFont="1" applyFill="1" applyBorder="1" applyAlignment="1" applyProtection="1">
      <alignment horizontal="center" vertical="center" wrapText="1"/>
    </xf>
    <xf numFmtId="170" fontId="37" fillId="2" borderId="1" xfId="188" applyNumberFormat="1" applyFont="1" applyFill="1" applyBorder="1" applyAlignment="1" applyProtection="1">
      <alignment horizontal="center" vertical="center" wrapText="1"/>
      <protection locked="0"/>
    </xf>
    <xf numFmtId="170" fontId="42" fillId="2" borderId="1" xfId="8" applyNumberFormat="1" applyFont="1" applyFill="1" applyBorder="1" applyAlignment="1" applyProtection="1">
      <alignment horizontal="left" vertical="center" wrapText="1"/>
    </xf>
    <xf numFmtId="170" fontId="37" fillId="2" borderId="1" xfId="188" applyNumberFormat="1" applyFont="1" applyFill="1" applyBorder="1" applyAlignment="1">
      <alignment vertical="center"/>
      <protection locked="0"/>
    </xf>
    <xf numFmtId="0" fontId="41" fillId="2" borderId="1" xfId="8" applyNumberFormat="1" applyFont="1" applyFill="1" applyBorder="1" applyAlignment="1" applyProtection="1">
      <alignment horizontal="left" vertical="center" wrapText="1"/>
    </xf>
    <xf numFmtId="49" fontId="41" fillId="2" borderId="1" xfId="8" applyNumberFormat="1" applyFont="1" applyFill="1" applyBorder="1" applyAlignment="1" applyProtection="1">
      <alignment horizontal="center" vertical="center" wrapText="1"/>
    </xf>
    <xf numFmtId="0" fontId="41" fillId="2" borderId="1" xfId="8" applyNumberFormat="1" applyFont="1" applyFill="1" applyBorder="1" applyAlignment="1" applyProtection="1">
      <alignment horizontal="center" vertical="center" wrapText="1"/>
    </xf>
    <xf numFmtId="0" fontId="42" fillId="2" borderId="1" xfId="8" applyNumberFormat="1" applyFont="1" applyFill="1" applyBorder="1" applyAlignment="1" applyProtection="1">
      <alignment horizontal="left" vertical="center" wrapText="1"/>
    </xf>
    <xf numFmtId="49" fontId="42" fillId="2" borderId="1" xfId="8" applyNumberFormat="1" applyFont="1" applyFill="1" applyBorder="1" applyAlignment="1" applyProtection="1">
      <alignment horizontal="center" vertical="center" wrapText="1"/>
    </xf>
    <xf numFmtId="0" fontId="42" fillId="2" borderId="1" xfId="8" applyNumberFormat="1" applyFont="1" applyFill="1" applyBorder="1" applyAlignment="1" applyProtection="1">
      <alignment horizontal="center" vertical="center" wrapText="1"/>
    </xf>
    <xf numFmtId="170" fontId="39" fillId="2" borderId="1" xfId="188" applyNumberFormat="1" applyFont="1" applyFill="1" applyBorder="1" applyAlignment="1">
      <alignment vertical="center"/>
      <protection locked="0"/>
    </xf>
    <xf numFmtId="170" fontId="50" fillId="2" borderId="1" xfId="188" applyNumberFormat="1" applyFont="1" applyFill="1" applyBorder="1" applyAlignment="1">
      <alignment vertical="center"/>
      <protection locked="0"/>
    </xf>
    <xf numFmtId="170" fontId="41" fillId="2" borderId="1" xfId="8" applyNumberFormat="1" applyFont="1" applyFill="1" applyBorder="1" applyAlignment="1" applyProtection="1">
      <alignment horizontal="center" vertical="center" wrapText="1"/>
    </xf>
    <xf numFmtId="170" fontId="41" fillId="2" borderId="1" xfId="188" applyNumberFormat="1" applyFont="1" applyFill="1" applyBorder="1" applyAlignment="1">
      <alignment horizontal="center" vertical="center" wrapText="1"/>
      <protection locked="0"/>
    </xf>
    <xf numFmtId="169" fontId="42" fillId="2" borderId="1" xfId="188" applyFont="1" applyFill="1" applyBorder="1" applyAlignment="1">
      <alignment horizontal="center" vertical="center" wrapText="1"/>
      <protection locked="0"/>
    </xf>
    <xf numFmtId="170" fontId="42" fillId="2" borderId="1" xfId="188" applyNumberFormat="1" applyFont="1" applyFill="1" applyBorder="1" applyAlignment="1">
      <alignment horizontal="center" vertical="center" wrapText="1"/>
      <protection locked="0"/>
    </xf>
    <xf numFmtId="0" fontId="61" fillId="2" borderId="0" xfId="186" applyFont="1" applyFill="1" applyBorder="1"/>
    <xf numFmtId="0" fontId="60" fillId="2" borderId="0" xfId="186" applyFont="1" applyFill="1" applyBorder="1"/>
    <xf numFmtId="170" fontId="60" fillId="2" borderId="0" xfId="188" applyNumberFormat="1" applyFont="1" applyFill="1" applyBorder="1" applyProtection="1">
      <protection locked="0"/>
    </xf>
    <xf numFmtId="170" fontId="61" fillId="2" borderId="0" xfId="188" applyNumberFormat="1" applyFont="1" applyFill="1" applyBorder="1" applyProtection="1">
      <protection locked="0"/>
    </xf>
    <xf numFmtId="0" fontId="62" fillId="2" borderId="0" xfId="186" applyFont="1" applyFill="1" applyBorder="1"/>
    <xf numFmtId="170" fontId="62" fillId="2" borderId="0" xfId="188" applyNumberFormat="1" applyFont="1" applyFill="1" applyBorder="1" applyProtection="1">
      <protection locked="0"/>
    </xf>
    <xf numFmtId="0" fontId="60" fillId="2" borderId="2" xfId="186" applyFont="1" applyFill="1" applyBorder="1"/>
    <xf numFmtId="170" fontId="60" fillId="2" borderId="2" xfId="188" applyNumberFormat="1" applyFont="1" applyFill="1" applyBorder="1" applyProtection="1">
      <protection locked="0"/>
    </xf>
    <xf numFmtId="0" fontId="60" fillId="2" borderId="0" xfId="186" applyFont="1" applyFill="1"/>
    <xf numFmtId="0" fontId="40" fillId="2" borderId="0" xfId="186" applyFont="1" applyFill="1" applyAlignment="1">
      <alignment vertical="center"/>
    </xf>
    <xf numFmtId="0" fontId="39" fillId="2" borderId="0" xfId="186" applyFont="1" applyFill="1"/>
    <xf numFmtId="170" fontId="40" fillId="2" borderId="0" xfId="190" applyNumberFormat="1" applyFont="1" applyFill="1" applyAlignment="1">
      <alignment vertical="center"/>
    </xf>
    <xf numFmtId="0" fontId="40" fillId="2" borderId="0" xfId="186" applyFont="1" applyFill="1" applyBorder="1" applyAlignment="1">
      <alignment vertical="center"/>
    </xf>
    <xf numFmtId="0" fontId="37" fillId="2" borderId="0" xfId="186" applyFont="1" applyFill="1" applyAlignment="1"/>
    <xf numFmtId="0" fontId="39" fillId="2" borderId="0" xfId="186" applyFont="1" applyFill="1" applyAlignment="1">
      <alignment vertical="top"/>
    </xf>
    <xf numFmtId="170" fontId="39" fillId="2" borderId="1" xfId="8" applyNumberFormat="1" applyFont="1" applyFill="1" applyBorder="1" applyAlignment="1" applyProtection="1">
      <alignment horizontal="left" vertical="center" wrapText="1"/>
    </xf>
    <xf numFmtId="170" fontId="37" fillId="2" borderId="1" xfId="8" applyNumberFormat="1" applyFont="1" applyFill="1" applyBorder="1" applyAlignment="1" applyProtection="1">
      <alignment horizontal="center" vertical="center" wrapText="1"/>
    </xf>
    <xf numFmtId="170" fontId="39" fillId="2" borderId="1" xfId="8" applyNumberFormat="1" applyFont="1" applyFill="1" applyBorder="1" applyAlignment="1" applyProtection="1">
      <alignment horizontal="center" vertical="center" wrapText="1"/>
    </xf>
    <xf numFmtId="169" fontId="39" fillId="2" borderId="1" xfId="188" applyFont="1" applyFill="1" applyBorder="1" applyAlignment="1">
      <alignment horizontal="center" vertical="center" wrapText="1"/>
      <protection locked="0"/>
    </xf>
    <xf numFmtId="172" fontId="37" fillId="2" borderId="1" xfId="8" applyNumberFormat="1" applyFont="1" applyFill="1" applyBorder="1" applyAlignment="1" applyProtection="1">
      <alignment horizontal="center" vertical="center" wrapText="1"/>
    </xf>
    <xf numFmtId="170" fontId="39" fillId="2" borderId="1" xfId="188" applyNumberFormat="1" applyFont="1" applyFill="1" applyBorder="1" applyAlignment="1">
      <alignment horizontal="center" vertical="center" wrapText="1"/>
      <protection locked="0"/>
    </xf>
    <xf numFmtId="170" fontId="37" fillId="2" borderId="0" xfId="1" applyNumberFormat="1" applyFont="1" applyFill="1" applyBorder="1" applyProtection="1">
      <protection locked="0"/>
    </xf>
    <xf numFmtId="170" fontId="39" fillId="2" borderId="0" xfId="1" applyNumberFormat="1" applyFont="1" applyFill="1" applyBorder="1" applyProtection="1">
      <protection locked="0"/>
    </xf>
    <xf numFmtId="170" fontId="39" fillId="2" borderId="2" xfId="1" applyNumberFormat="1" applyFont="1" applyFill="1" applyBorder="1" applyProtection="1">
      <protection locked="0"/>
    </xf>
    <xf numFmtId="0" fontId="33" fillId="2" borderId="0" xfId="0" applyFont="1" applyFill="1"/>
    <xf numFmtId="170" fontId="39" fillId="2" borderId="0" xfId="1" applyNumberFormat="1" applyFont="1" applyFill="1">
      <protection locked="0"/>
    </xf>
    <xf numFmtId="170" fontId="39" fillId="2" borderId="0" xfId="1" applyNumberFormat="1" applyFont="1" applyFill="1" applyAlignment="1">
      <alignment vertical="center"/>
      <protection locked="0"/>
    </xf>
    <xf numFmtId="169" fontId="71" fillId="0" borderId="0" xfId="1" applyFont="1" applyFill="1">
      <protection locked="0"/>
    </xf>
    <xf numFmtId="170" fontId="70" fillId="0" borderId="0" xfId="1" applyNumberFormat="1" applyFont="1" applyFill="1">
      <protection locked="0"/>
    </xf>
    <xf numFmtId="170" fontId="71" fillId="0" borderId="0" xfId="1" applyNumberFormat="1" applyFont="1" applyFill="1">
      <protection locked="0"/>
    </xf>
    <xf numFmtId="10" fontId="71" fillId="0" borderId="0" xfId="44" applyNumberFormat="1" applyFont="1" applyFill="1">
      <protection locked="0"/>
    </xf>
    <xf numFmtId="10" fontId="70" fillId="0" borderId="0" xfId="44" applyNumberFormat="1" applyFont="1" applyFill="1">
      <protection locked="0"/>
    </xf>
    <xf numFmtId="0" fontId="36" fillId="2" borderId="0" xfId="0" applyFont="1" applyFill="1" applyAlignment="1">
      <alignment horizontal="center" vertical="center"/>
    </xf>
    <xf numFmtId="0" fontId="39" fillId="2" borderId="0" xfId="0" applyFont="1" applyFill="1" applyAlignment="1">
      <alignment horizontal="left" vertical="center" wrapText="1"/>
    </xf>
    <xf numFmtId="0" fontId="39" fillId="2" borderId="0" xfId="187" applyFont="1" applyFill="1" applyAlignment="1">
      <alignment horizontal="left" vertical="center" wrapText="1"/>
    </xf>
    <xf numFmtId="0" fontId="37" fillId="2" borderId="0" xfId="187" applyFont="1" applyFill="1" applyAlignment="1">
      <alignment horizontal="left" vertical="center" wrapText="1"/>
    </xf>
    <xf numFmtId="0" fontId="37" fillId="2" borderId="0" xfId="0" applyFont="1" applyFill="1" applyAlignment="1">
      <alignment horizontal="left" vertical="center" wrapText="1"/>
    </xf>
    <xf numFmtId="0" fontId="39" fillId="2" borderId="0" xfId="0" applyFont="1" applyFill="1" applyAlignment="1">
      <alignment horizontal="left" vertical="center" wrapText="1"/>
    </xf>
    <xf numFmtId="0" fontId="23" fillId="4" borderId="0" xfId="902" applyFill="1"/>
    <xf numFmtId="0" fontId="36" fillId="2" borderId="0" xfId="901" applyFont="1" applyFill="1" applyAlignment="1">
      <alignment horizontal="center" vertical="center"/>
    </xf>
    <xf numFmtId="0" fontId="39" fillId="2" borderId="0" xfId="901" applyFont="1" applyFill="1" applyAlignment="1">
      <alignment horizontal="left" vertical="center" wrapText="1"/>
    </xf>
    <xf numFmtId="0" fontId="60" fillId="4" borderId="0" xfId="902" applyFont="1" applyFill="1"/>
    <xf numFmtId="0" fontId="61" fillId="5" borderId="1" xfId="902" applyFont="1" applyFill="1" applyBorder="1" applyAlignment="1">
      <alignment horizontal="center" vertical="center" wrapText="1"/>
    </xf>
    <xf numFmtId="49" fontId="39" fillId="2" borderId="1" xfId="902" applyNumberFormat="1" applyFont="1" applyFill="1" applyBorder="1" applyAlignment="1" applyProtection="1">
      <alignment horizontal="center" vertical="center" wrapText="1"/>
    </xf>
    <xf numFmtId="49" fontId="39" fillId="2" borderId="1" xfId="902" applyNumberFormat="1" applyFont="1" applyFill="1" applyBorder="1" applyAlignment="1" applyProtection="1">
      <alignment horizontal="left" vertical="center" wrapText="1"/>
    </xf>
    <xf numFmtId="0" fontId="60" fillId="2" borderId="1" xfId="902" applyFont="1" applyFill="1" applyBorder="1"/>
    <xf numFmtId="0" fontId="60" fillId="2" borderId="1" xfId="902" applyFont="1" applyFill="1" applyBorder="1" applyAlignment="1">
      <alignment vertical="center" wrapText="1"/>
    </xf>
    <xf numFmtId="0" fontId="42" fillId="2" borderId="1" xfId="902" applyFont="1" applyFill="1" applyBorder="1" applyAlignment="1" applyProtection="1">
      <alignment horizontal="center" vertical="center" wrapText="1"/>
    </xf>
    <xf numFmtId="0" fontId="42" fillId="2" borderId="1" xfId="902" applyFont="1" applyFill="1" applyBorder="1" applyAlignment="1" applyProtection="1">
      <alignment horizontal="left" vertical="center" wrapText="1"/>
    </xf>
    <xf numFmtId="0" fontId="60" fillId="2" borderId="0" xfId="902" applyFont="1" applyFill="1" applyAlignment="1">
      <alignment horizontal="center"/>
    </xf>
    <xf numFmtId="0" fontId="60" fillId="2" borderId="0" xfId="902" applyFont="1" applyFill="1"/>
    <xf numFmtId="0" fontId="61" fillId="2" borderId="0" xfId="901" applyFont="1" applyFill="1"/>
    <xf numFmtId="0" fontId="60" fillId="2" borderId="0" xfId="901" applyFont="1" applyFill="1"/>
    <xf numFmtId="170" fontId="61" fillId="2" borderId="0" xfId="348" applyNumberFormat="1" applyFont="1" applyFill="1" applyAlignment="1" applyProtection="1">
      <alignment horizontal="right"/>
      <protection locked="0"/>
    </xf>
    <xf numFmtId="0" fontId="62" fillId="2" borderId="0" xfId="901" applyFont="1" applyFill="1"/>
    <xf numFmtId="170" fontId="62" fillId="2" borderId="0" xfId="348" applyNumberFormat="1" applyFont="1" applyFill="1" applyAlignment="1" applyProtection="1">
      <alignment horizontal="right"/>
      <protection locked="0"/>
    </xf>
    <xf numFmtId="0" fontId="23" fillId="2" borderId="0" xfId="902" applyFill="1"/>
    <xf numFmtId="170" fontId="60" fillId="2" borderId="0" xfId="348" applyNumberFormat="1" applyFont="1" applyFill="1" applyAlignment="1" applyProtection="1">
      <alignment horizontal="right"/>
      <protection locked="0"/>
    </xf>
    <xf numFmtId="0" fontId="60" fillId="2" borderId="0" xfId="901" applyFont="1" applyFill="1" applyBorder="1"/>
    <xf numFmtId="0" fontId="23" fillId="2" borderId="0" xfId="902" applyFill="1" applyBorder="1"/>
    <xf numFmtId="170" fontId="60" fillId="2" borderId="0" xfId="348" applyNumberFormat="1" applyFont="1" applyFill="1" applyBorder="1" applyAlignment="1" applyProtection="1">
      <alignment horizontal="right"/>
      <protection locked="0"/>
    </xf>
    <xf numFmtId="0" fontId="61" fillId="2" borderId="17" xfId="901" applyFont="1" applyFill="1" applyBorder="1"/>
    <xf numFmtId="0" fontId="60" fillId="2" borderId="17" xfId="901" applyFont="1" applyFill="1" applyBorder="1"/>
    <xf numFmtId="170" fontId="60" fillId="2" borderId="0" xfId="1" applyNumberFormat="1" applyFont="1" applyFill="1" applyBorder="1" applyAlignment="1" applyProtection="1">
      <alignment horizontal="left"/>
      <protection locked="0"/>
    </xf>
    <xf numFmtId="170" fontId="61" fillId="2" borderId="17" xfId="1" applyNumberFormat="1" applyFont="1" applyFill="1" applyBorder="1" applyAlignment="1" applyProtection="1">
      <alignment horizontal="left"/>
      <protection locked="0"/>
    </xf>
    <xf numFmtId="0" fontId="23" fillId="4" borderId="0" xfId="902" applyFill="1" applyBorder="1"/>
    <xf numFmtId="170" fontId="61" fillId="2" borderId="0" xfId="1" applyNumberFormat="1" applyFont="1" applyFill="1" applyBorder="1" applyAlignment="1" applyProtection="1">
      <alignment horizontal="left"/>
      <protection locked="0"/>
    </xf>
    <xf numFmtId="0" fontId="23" fillId="4" borderId="0" xfId="902" applyFill="1" applyAlignment="1">
      <alignment horizontal="center"/>
    </xf>
    <xf numFmtId="169" fontId="39" fillId="0" borderId="0" xfId="905" applyFont="1" applyFill="1"/>
    <xf numFmtId="0" fontId="39" fillId="0" borderId="0" xfId="901" applyFont="1" applyFill="1"/>
    <xf numFmtId="0" fontId="36" fillId="0" borderId="0" xfId="901" applyFont="1" applyFill="1" applyAlignment="1">
      <alignment horizontal="center" vertical="center"/>
    </xf>
    <xf numFmtId="169" fontId="39" fillId="0" borderId="0" xfId="905" applyFont="1" applyFill="1" applyAlignment="1">
      <alignment vertical="center"/>
    </xf>
    <xf numFmtId="0" fontId="39" fillId="0" borderId="0" xfId="901" applyFont="1" applyFill="1" applyAlignment="1">
      <alignment vertical="center"/>
    </xf>
    <xf numFmtId="3" fontId="206" fillId="0" borderId="0" xfId="945" applyNumberFormat="1" applyFont="1" applyFill="1" applyAlignment="1">
      <alignment horizontal="left" vertical="center" wrapText="1"/>
    </xf>
    <xf numFmtId="3" fontId="206" fillId="0" borderId="0" xfId="945" applyNumberFormat="1" applyFont="1" applyFill="1" applyAlignment="1">
      <alignment vertical="center" wrapText="1"/>
    </xf>
    <xf numFmtId="15" fontId="39" fillId="2" borderId="0" xfId="901" applyNumberFormat="1" applyFont="1" applyFill="1" applyAlignment="1">
      <alignment horizontal="left" vertical="center" wrapText="1"/>
    </xf>
    <xf numFmtId="0" fontId="39" fillId="0" borderId="0" xfId="901" applyFont="1" applyFill="1" applyAlignment="1"/>
    <xf numFmtId="0" fontId="39" fillId="0" borderId="0" xfId="901" applyFont="1" applyFill="1" applyBorder="1" applyAlignment="1">
      <alignment vertical="center"/>
    </xf>
    <xf numFmtId="0" fontId="36" fillId="0" borderId="0" xfId="901" applyFont="1" applyFill="1" applyAlignment="1">
      <alignment horizontal="right"/>
    </xf>
    <xf numFmtId="170" fontId="39" fillId="0" borderId="0" xfId="901" applyNumberFormat="1" applyFont="1" applyFill="1"/>
    <xf numFmtId="170" fontId="37" fillId="5" borderId="1" xfId="905" applyNumberFormat="1" applyFont="1" applyFill="1" applyBorder="1" applyAlignment="1" applyProtection="1">
      <alignment horizontal="center" vertical="center" wrapText="1"/>
    </xf>
    <xf numFmtId="0" fontId="39" fillId="0" borderId="1" xfId="901" applyFont="1" applyFill="1" applyBorder="1" applyAlignment="1">
      <alignment horizontal="center" vertical="center"/>
    </xf>
    <xf numFmtId="170" fontId="39" fillId="0" borderId="1" xfId="905" applyNumberFormat="1" applyFont="1" applyFill="1" applyBorder="1" applyAlignment="1" applyProtection="1">
      <alignment horizontal="right" vertical="center" wrapText="1"/>
    </xf>
    <xf numFmtId="10" fontId="39" fillId="0" borderId="1" xfId="952" applyNumberFormat="1" applyFont="1" applyFill="1" applyBorder="1" applyAlignment="1" applyProtection="1">
      <alignment horizontal="right" vertical="center" wrapText="1"/>
    </xf>
    <xf numFmtId="169" fontId="70" fillId="0" borderId="0" xfId="905" applyFont="1" applyFill="1"/>
    <xf numFmtId="0" fontId="70" fillId="0" borderId="0" xfId="901" applyFont="1" applyFill="1"/>
    <xf numFmtId="170" fontId="37" fillId="0" borderId="1" xfId="905" applyNumberFormat="1" applyFont="1" applyFill="1" applyBorder="1" applyAlignment="1" applyProtection="1">
      <alignment horizontal="right" vertical="center" wrapText="1"/>
    </xf>
    <xf numFmtId="10" fontId="37" fillId="0" borderId="1" xfId="952" applyNumberFormat="1" applyFont="1" applyFill="1" applyBorder="1" applyAlignment="1" applyProtection="1">
      <alignment horizontal="right" vertical="center" wrapText="1"/>
    </xf>
    <xf numFmtId="0" fontId="37" fillId="0" borderId="0" xfId="901" applyFont="1" applyFill="1" applyBorder="1" applyAlignment="1">
      <alignment horizontal="center" vertical="center"/>
    </xf>
    <xf numFmtId="49" fontId="37" fillId="0" borderId="0" xfId="19" applyNumberFormat="1" applyFont="1" applyFill="1" applyBorder="1" applyAlignment="1" applyProtection="1">
      <alignment horizontal="left" vertical="center" wrapText="1"/>
    </xf>
    <xf numFmtId="170" fontId="37" fillId="0" borderId="0" xfId="905" applyNumberFormat="1" applyFont="1" applyFill="1" applyBorder="1" applyAlignment="1" applyProtection="1">
      <alignment horizontal="right" vertical="center" wrapText="1"/>
    </xf>
    <xf numFmtId="10" fontId="37" fillId="0" borderId="0" xfId="952" applyNumberFormat="1" applyFont="1" applyFill="1" applyBorder="1" applyAlignment="1" applyProtection="1">
      <alignment horizontal="right" vertical="center" wrapText="1"/>
    </xf>
    <xf numFmtId="0" fontId="39" fillId="0" borderId="0" xfId="901" applyFont="1" applyFill="1" applyAlignment="1">
      <alignment horizontal="center"/>
    </xf>
    <xf numFmtId="170" fontId="39" fillId="0" borderId="0" xfId="905" applyNumberFormat="1" applyFont="1" applyFill="1" applyAlignment="1">
      <alignment horizontal="right"/>
    </xf>
    <xf numFmtId="0" fontId="37" fillId="0" borderId="0" xfId="520" applyFont="1" applyFill="1" applyAlignment="1">
      <alignment vertical="center"/>
    </xf>
    <xf numFmtId="170" fontId="37" fillId="0" borderId="0" xfId="905" applyNumberFormat="1" applyFont="1" applyFill="1" applyAlignment="1"/>
    <xf numFmtId="0" fontId="39" fillId="0" borderId="0" xfId="43" applyNumberFormat="1" applyFont="1" applyFill="1" applyAlignment="1">
      <alignment vertical="center"/>
    </xf>
    <xf numFmtId="170" fontId="39" fillId="0" borderId="0" xfId="905" applyNumberFormat="1" applyFont="1" applyFill="1" applyAlignment="1"/>
    <xf numFmtId="0" fontId="37" fillId="0" borderId="0" xfId="901" applyFont="1" applyFill="1" applyAlignment="1">
      <alignment horizontal="left"/>
    </xf>
    <xf numFmtId="0" fontId="37" fillId="0" borderId="0" xfId="901" applyFont="1" applyFill="1" applyAlignment="1">
      <alignment horizontal="right"/>
    </xf>
    <xf numFmtId="0" fontId="37" fillId="0" borderId="0" xfId="901" applyFont="1" applyFill="1" applyBorder="1" applyAlignment="1">
      <alignment horizontal="left"/>
    </xf>
    <xf numFmtId="0" fontId="37" fillId="0" borderId="0" xfId="901" applyFont="1" applyFill="1" applyBorder="1" applyAlignment="1">
      <alignment horizontal="right"/>
    </xf>
    <xf numFmtId="0" fontId="39" fillId="0" borderId="0" xfId="901" applyFont="1" applyFill="1" applyBorder="1" applyAlignment="1"/>
    <xf numFmtId="0" fontId="37" fillId="0" borderId="17" xfId="43" applyNumberFormat="1" applyFont="1" applyFill="1" applyBorder="1" applyAlignment="1">
      <alignment vertical="center"/>
    </xf>
    <xf numFmtId="170" fontId="61" fillId="2" borderId="17" xfId="1" applyNumberFormat="1" applyFont="1" applyFill="1" applyBorder="1" applyAlignment="1" applyProtection="1">
      <protection locked="0"/>
    </xf>
    <xf numFmtId="169" fontId="39" fillId="0" borderId="17" xfId="905" applyFont="1" applyFill="1" applyBorder="1"/>
    <xf numFmtId="169" fontId="39" fillId="0" borderId="0" xfId="905" applyFont="1" applyFill="1" applyBorder="1"/>
    <xf numFmtId="0" fontId="39" fillId="0" borderId="0" xfId="901" applyFont="1" applyFill="1" applyBorder="1"/>
    <xf numFmtId="0" fontId="37" fillId="0" borderId="0" xfId="43" applyNumberFormat="1" applyFont="1" applyFill="1" applyBorder="1" applyAlignment="1">
      <alignment vertical="center"/>
    </xf>
    <xf numFmtId="0" fontId="39" fillId="0" borderId="0" xfId="43" applyNumberFormat="1" applyFont="1" applyFill="1" applyBorder="1" applyAlignment="1">
      <alignment vertical="center"/>
    </xf>
    <xf numFmtId="170" fontId="39" fillId="0" borderId="0" xfId="905" applyNumberFormat="1" applyFont="1" applyFill="1"/>
    <xf numFmtId="3" fontId="37" fillId="0" borderId="0" xfId="945" applyNumberFormat="1" applyFont="1" applyFill="1" applyAlignment="1">
      <alignment vertical="center" wrapText="1"/>
    </xf>
    <xf numFmtId="3" fontId="39" fillId="0" borderId="0" xfId="945" applyNumberFormat="1" applyFont="1" applyFill="1" applyAlignment="1">
      <alignment vertical="center" wrapText="1"/>
    </xf>
    <xf numFmtId="0" fontId="36" fillId="0" borderId="0" xfId="901" applyFont="1" applyFill="1" applyAlignment="1"/>
    <xf numFmtId="0" fontId="37" fillId="0" borderId="0" xfId="901" applyFont="1" applyFill="1" applyAlignment="1">
      <alignment vertical="center"/>
    </xf>
    <xf numFmtId="0" fontId="36" fillId="0" borderId="0" xfId="901" applyFont="1" applyFill="1" applyAlignment="1">
      <alignment horizontal="right" vertical="center"/>
    </xf>
    <xf numFmtId="170" fontId="37" fillId="0" borderId="1" xfId="905" applyNumberFormat="1" applyFont="1" applyFill="1" applyBorder="1" applyAlignment="1" applyProtection="1">
      <alignment horizontal="center" vertical="center" wrapText="1"/>
    </xf>
    <xf numFmtId="0" fontId="37" fillId="0" borderId="1" xfId="901" applyFont="1" applyFill="1" applyBorder="1" applyAlignment="1">
      <alignment horizontal="center" vertical="center"/>
    </xf>
    <xf numFmtId="170" fontId="37" fillId="0" borderId="1" xfId="905" applyNumberFormat="1" applyFont="1" applyFill="1" applyBorder="1" applyAlignment="1" applyProtection="1">
      <alignment horizontal="left" vertical="center" wrapText="1"/>
    </xf>
    <xf numFmtId="0" fontId="67" fillId="0" borderId="0" xfId="901" applyFont="1" applyFill="1"/>
    <xf numFmtId="170" fontId="39" fillId="0" borderId="1" xfId="905" applyNumberFormat="1" applyFont="1" applyFill="1" applyBorder="1" applyAlignment="1" applyProtection="1">
      <alignment horizontal="left" vertical="center" wrapText="1"/>
    </xf>
    <xf numFmtId="0" fontId="37" fillId="0" borderId="0" xfId="520" applyFont="1" applyFill="1" applyAlignment="1">
      <alignment vertical="top"/>
    </xf>
    <xf numFmtId="170" fontId="37" fillId="0" borderId="0" xfId="905" applyNumberFormat="1" applyFont="1" applyFill="1" applyAlignment="1">
      <alignment horizontal="left"/>
    </xf>
    <xf numFmtId="170" fontId="37" fillId="0" borderId="0" xfId="905" applyNumberFormat="1" applyFont="1" applyFill="1" applyBorder="1" applyAlignment="1">
      <alignment horizontal="left"/>
    </xf>
    <xf numFmtId="0" fontId="37" fillId="0" borderId="17" xfId="43" applyFont="1" applyFill="1" applyBorder="1" applyAlignment="1">
      <alignment vertical="center"/>
    </xf>
    <xf numFmtId="0" fontId="37" fillId="0" borderId="0" xfId="901" applyFont="1" applyFill="1" applyBorder="1" applyAlignment="1">
      <alignment vertical="center"/>
    </xf>
    <xf numFmtId="0" fontId="37" fillId="0" borderId="0" xfId="524" applyFont="1" applyFill="1" applyBorder="1" applyAlignment="1">
      <alignment vertical="center"/>
    </xf>
    <xf numFmtId="0" fontId="60" fillId="0" borderId="0" xfId="901" applyFont="1" applyFill="1"/>
    <xf numFmtId="170" fontId="61" fillId="0" borderId="0" xfId="905" applyNumberFormat="1" applyFont="1" applyFill="1" applyAlignment="1">
      <alignment horizontal="center" vertical="center" wrapText="1"/>
    </xf>
    <xf numFmtId="0" fontId="61" fillId="0" borderId="0" xfId="901" applyFont="1" applyFill="1" applyAlignment="1">
      <alignment horizontal="center" vertical="center" wrapText="1"/>
    </xf>
    <xf numFmtId="170" fontId="62" fillId="0" borderId="0" xfId="905" applyNumberFormat="1" applyFont="1" applyFill="1" applyAlignment="1">
      <alignment horizontal="center" vertical="center"/>
    </xf>
    <xf numFmtId="0" fontId="62" fillId="0" borderId="0" xfId="901" applyFont="1" applyFill="1" applyAlignment="1">
      <alignment horizontal="center" vertical="center"/>
    </xf>
    <xf numFmtId="0" fontId="62" fillId="0" borderId="0" xfId="901" applyFont="1" applyFill="1" applyAlignment="1">
      <alignment horizontal="right" vertical="center"/>
    </xf>
    <xf numFmtId="170" fontId="44" fillId="0" borderId="0" xfId="905" applyNumberFormat="1" applyFont="1" applyFill="1" applyAlignment="1">
      <alignment horizontal="left" vertical="center" wrapText="1"/>
    </xf>
    <xf numFmtId="3" fontId="44" fillId="0" borderId="0" xfId="945" applyNumberFormat="1" applyFont="1" applyFill="1" applyAlignment="1">
      <alignment horizontal="left" vertical="center" wrapText="1"/>
    </xf>
    <xf numFmtId="170" fontId="40" fillId="0" borderId="0" xfId="905" applyNumberFormat="1" applyFont="1" applyFill="1" applyAlignment="1">
      <alignment horizontal="left" vertical="center" wrapText="1"/>
    </xf>
    <xf numFmtId="3" fontId="40" fillId="0" borderId="0" xfId="945" applyNumberFormat="1" applyFont="1" applyFill="1" applyAlignment="1">
      <alignment horizontal="left" vertical="center" wrapText="1"/>
    </xf>
    <xf numFmtId="170" fontId="60" fillId="0" borderId="0" xfId="905" applyNumberFormat="1" applyFont="1" applyFill="1" applyAlignment="1">
      <alignment horizontal="left" wrapText="1"/>
    </xf>
    <xf numFmtId="0" fontId="60" fillId="0" borderId="0" xfId="901" applyFont="1" applyFill="1" applyAlignment="1"/>
    <xf numFmtId="0" fontId="60" fillId="0" borderId="0" xfId="901" applyFont="1" applyFill="1" applyAlignment="1">
      <alignment horizontal="right" vertical="center"/>
    </xf>
    <xf numFmtId="170" fontId="60" fillId="0" borderId="0" xfId="905" applyNumberFormat="1" applyFont="1" applyFill="1" applyAlignment="1">
      <alignment horizontal="right"/>
    </xf>
    <xf numFmtId="0" fontId="60" fillId="0" borderId="0" xfId="901" applyFont="1" applyFill="1" applyAlignment="1">
      <alignment horizontal="right"/>
    </xf>
    <xf numFmtId="0" fontId="61" fillId="0" borderId="0" xfId="901" applyFont="1" applyFill="1" applyBorder="1" applyAlignment="1">
      <alignment vertical="center"/>
    </xf>
    <xf numFmtId="0" fontId="62" fillId="0" borderId="0" xfId="901" applyFont="1" applyFill="1" applyBorder="1" applyAlignment="1">
      <alignment horizontal="right" vertical="center"/>
    </xf>
    <xf numFmtId="170" fontId="61" fillId="0" borderId="0" xfId="905" applyNumberFormat="1" applyFont="1" applyFill="1" applyBorder="1" applyAlignment="1">
      <alignment horizontal="left" vertical="center"/>
    </xf>
    <xf numFmtId="0" fontId="61" fillId="0" borderId="0" xfId="901" applyFont="1" applyFill="1" applyBorder="1" applyAlignment="1">
      <alignment horizontal="left" vertical="center"/>
    </xf>
    <xf numFmtId="170" fontId="41" fillId="0" borderId="0" xfId="905" applyNumberFormat="1" applyFont="1" applyFill="1" applyBorder="1" applyAlignment="1" applyProtection="1">
      <alignment horizontal="center" vertical="center" wrapText="1"/>
    </xf>
    <xf numFmtId="0" fontId="41" fillId="0" borderId="0"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xf numFmtId="0" fontId="37" fillId="0" borderId="3"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left" vertical="center" wrapText="1"/>
    </xf>
    <xf numFmtId="0" fontId="41" fillId="0" borderId="1" xfId="901" applyNumberFormat="1" applyFont="1" applyFill="1" applyBorder="1" applyAlignment="1" applyProtection="1">
      <alignment horizontal="center" vertical="center" wrapText="1"/>
    </xf>
    <xf numFmtId="0" fontId="41" fillId="0" borderId="1" xfId="901" applyNumberFormat="1" applyFont="1" applyFill="1" applyBorder="1" applyAlignment="1" applyProtection="1">
      <alignment horizontal="left" vertical="center" wrapText="1"/>
    </xf>
    <xf numFmtId="3" fontId="41" fillId="0" borderId="1" xfId="901" applyNumberFormat="1" applyFont="1" applyFill="1" applyBorder="1" applyAlignment="1" applyProtection="1">
      <alignment horizontal="right" vertical="center" wrapText="1"/>
    </xf>
    <xf numFmtId="0" fontId="41" fillId="0" borderId="3" xfId="901" applyNumberFormat="1" applyFont="1" applyFill="1" applyBorder="1" applyAlignment="1" applyProtection="1">
      <alignment horizontal="left" vertical="center" wrapText="1"/>
    </xf>
    <xf numFmtId="3" fontId="41" fillId="0" borderId="3" xfId="901" applyNumberFormat="1" applyFont="1" applyFill="1" applyBorder="1" applyAlignment="1" applyProtection="1">
      <alignment horizontal="center" vertical="center" wrapText="1"/>
    </xf>
    <xf numFmtId="170" fontId="131" fillId="0" borderId="0" xfId="6" applyNumberFormat="1" applyFont="1" applyFill="1" applyAlignment="1" applyProtection="1">
      <alignment horizontal="center" vertical="center"/>
      <protection locked="0"/>
    </xf>
    <xf numFmtId="0" fontId="41" fillId="0" borderId="0" xfId="901" applyNumberFormat="1" applyFont="1" applyFill="1" applyBorder="1" applyAlignment="1" applyProtection="1">
      <alignment horizontal="left" vertical="center" wrapText="1"/>
    </xf>
    <xf numFmtId="0" fontId="60" fillId="0" borderId="0" xfId="901" applyFont="1" applyFill="1" applyBorder="1"/>
    <xf numFmtId="0" fontId="42" fillId="0" borderId="1" xfId="901" applyNumberFormat="1" applyFont="1" applyFill="1" applyBorder="1" applyAlignment="1" applyProtection="1">
      <alignment horizontal="left" vertical="center" wrapText="1"/>
    </xf>
    <xf numFmtId="0" fontId="41" fillId="0" borderId="1" xfId="901" applyNumberFormat="1" applyFont="1" applyFill="1" applyBorder="1" applyAlignment="1" applyProtection="1">
      <alignment horizontal="right" vertical="center" wrapText="1"/>
    </xf>
    <xf numFmtId="0" fontId="41" fillId="0" borderId="3" xfId="901" applyNumberFormat="1" applyFont="1" applyFill="1" applyBorder="1" applyAlignment="1" applyProtection="1">
      <alignment horizontal="right" vertical="center" wrapText="1"/>
    </xf>
    <xf numFmtId="170" fontId="41" fillId="0" borderId="3" xfId="901" applyNumberFormat="1" applyFont="1" applyFill="1" applyBorder="1" applyAlignment="1" applyProtection="1">
      <alignment horizontal="right" vertical="center" wrapText="1"/>
    </xf>
    <xf numFmtId="0" fontId="23" fillId="0" borderId="0" xfId="901" applyFill="1"/>
    <xf numFmtId="3" fontId="41" fillId="0" borderId="3" xfId="901" applyNumberFormat="1" applyFont="1" applyFill="1" applyBorder="1" applyAlignment="1" applyProtection="1">
      <alignment horizontal="right" vertical="center" wrapText="1"/>
    </xf>
    <xf numFmtId="0" fontId="23" fillId="0" borderId="0" xfId="901" applyFill="1" applyAlignment="1">
      <alignment horizontal="right"/>
    </xf>
    <xf numFmtId="170" fontId="41" fillId="0" borderId="1" xfId="905" applyNumberFormat="1" applyFont="1" applyFill="1" applyBorder="1" applyAlignment="1" applyProtection="1">
      <alignment horizontal="right" vertical="center" wrapText="1"/>
    </xf>
    <xf numFmtId="170" fontId="41" fillId="0" borderId="3" xfId="905" applyNumberFormat="1" applyFont="1" applyFill="1" applyBorder="1" applyAlignment="1" applyProtection="1">
      <alignment horizontal="right" vertical="center" wrapText="1"/>
    </xf>
    <xf numFmtId="170" fontId="42" fillId="0" borderId="1" xfId="905" applyNumberFormat="1" applyFont="1" applyFill="1" applyBorder="1" applyAlignment="1" applyProtection="1">
      <alignment horizontal="right" vertical="center" wrapText="1"/>
      <protection locked="0"/>
    </xf>
    <xf numFmtId="170" fontId="42" fillId="0" borderId="3" xfId="905" applyNumberFormat="1" applyFont="1" applyFill="1" applyBorder="1" applyAlignment="1" applyProtection="1">
      <alignment horizontal="right" vertical="center" wrapText="1"/>
      <protection locked="0"/>
    </xf>
    <xf numFmtId="170" fontId="42" fillId="0" borderId="3" xfId="901" applyNumberFormat="1" applyFont="1" applyFill="1" applyBorder="1" applyAlignment="1" applyProtection="1">
      <alignment horizontal="right" vertical="center" wrapText="1"/>
    </xf>
    <xf numFmtId="170" fontId="41" fillId="0" borderId="1" xfId="901" applyNumberFormat="1" applyFont="1" applyFill="1" applyBorder="1" applyAlignment="1" applyProtection="1">
      <alignment horizontal="right" vertical="center" wrapText="1"/>
    </xf>
    <xf numFmtId="0" fontId="59" fillId="0" borderId="0" xfId="901" applyFont="1" applyFill="1"/>
    <xf numFmtId="0" fontId="23" fillId="0" borderId="0" xfId="901" applyFont="1" applyFill="1"/>
    <xf numFmtId="0" fontId="42" fillId="0" borderId="1" xfId="901" applyNumberFormat="1" applyFont="1" applyFill="1" applyBorder="1" applyAlignment="1" applyProtection="1">
      <alignment horizontal="right" vertical="center" wrapText="1"/>
    </xf>
    <xf numFmtId="0" fontId="42" fillId="0" borderId="3" xfId="901" applyNumberFormat="1" applyFont="1" applyFill="1" applyBorder="1" applyAlignment="1" applyProtection="1">
      <alignment horizontal="right" vertical="center" wrapText="1"/>
    </xf>
    <xf numFmtId="170" fontId="42" fillId="0" borderId="3" xfId="905" applyNumberFormat="1" applyFont="1" applyFill="1" applyBorder="1" applyAlignment="1" applyProtection="1">
      <alignment horizontal="right" vertical="center" wrapText="1"/>
    </xf>
    <xf numFmtId="170" fontId="23" fillId="0" borderId="0" xfId="901" applyNumberFormat="1" applyFill="1"/>
    <xf numFmtId="0" fontId="41" fillId="0" borderId="1" xfId="19" applyNumberFormat="1" applyFont="1" applyFill="1" applyBorder="1" applyAlignment="1" applyProtection="1">
      <alignment horizontal="left" vertical="center" wrapText="1"/>
    </xf>
    <xf numFmtId="3" fontId="41" fillId="0" borderId="1" xfId="19" applyNumberFormat="1" applyFont="1" applyFill="1" applyBorder="1" applyAlignment="1" applyProtection="1">
      <alignment horizontal="right" vertical="center" wrapText="1"/>
    </xf>
    <xf numFmtId="0" fontId="41" fillId="0" borderId="1" xfId="19" applyNumberFormat="1" applyFont="1" applyFill="1" applyBorder="1" applyAlignment="1" applyProtection="1">
      <alignment horizontal="right" vertical="center" wrapText="1"/>
    </xf>
    <xf numFmtId="0" fontId="41" fillId="0" borderId="3" xfId="19" applyNumberFormat="1" applyFont="1" applyFill="1" applyBorder="1" applyAlignment="1" applyProtection="1">
      <alignment horizontal="right" vertical="center" wrapText="1"/>
    </xf>
    <xf numFmtId="3" fontId="41" fillId="0" borderId="3" xfId="19" applyNumberFormat="1" applyFont="1" applyFill="1" applyBorder="1" applyAlignment="1" applyProtection="1">
      <alignment horizontal="right" vertical="center" wrapText="1"/>
    </xf>
    <xf numFmtId="170" fontId="41" fillId="0" borderId="0" xfId="905" applyNumberFormat="1" applyFont="1" applyFill="1" applyBorder="1" applyAlignment="1" applyProtection="1">
      <alignment horizontal="left" vertical="center" wrapText="1"/>
    </xf>
    <xf numFmtId="0" fontId="41" fillId="0" borderId="0" xfId="19" applyNumberFormat="1" applyFont="1" applyFill="1" applyBorder="1" applyAlignment="1" applyProtection="1">
      <alignment horizontal="left" vertical="center" wrapText="1"/>
    </xf>
    <xf numFmtId="170" fontId="60" fillId="0" borderId="0" xfId="905" applyNumberFormat="1" applyFont="1" applyFill="1"/>
    <xf numFmtId="0" fontId="44" fillId="0" borderId="0" xfId="520" applyFont="1" applyFill="1" applyAlignment="1">
      <alignment vertical="center"/>
    </xf>
    <xf numFmtId="170" fontId="61" fillId="0" borderId="0" xfId="905" applyNumberFormat="1" applyFont="1" applyFill="1" applyAlignment="1">
      <alignment horizontal="right" vertical="center"/>
    </xf>
    <xf numFmtId="0" fontId="36" fillId="0" borderId="0" xfId="43" applyNumberFormat="1" applyFont="1" applyFill="1" applyAlignment="1">
      <alignment vertical="center"/>
    </xf>
    <xf numFmtId="0" fontId="61" fillId="0" borderId="0" xfId="901" applyFont="1" applyFill="1" applyAlignment="1">
      <alignment horizontal="left"/>
    </xf>
    <xf numFmtId="0" fontId="61" fillId="0" borderId="0" xfId="901" applyFont="1" applyFill="1" applyAlignment="1">
      <alignment horizontal="right"/>
    </xf>
    <xf numFmtId="0" fontId="61" fillId="0" borderId="0" xfId="901" applyFont="1" applyFill="1" applyBorder="1" applyAlignment="1">
      <alignment horizontal="left"/>
    </xf>
    <xf numFmtId="0" fontId="60" fillId="0" borderId="0" xfId="901" applyFont="1" applyFill="1" applyBorder="1" applyAlignment="1"/>
    <xf numFmtId="0" fontId="60" fillId="0" borderId="0" xfId="901" applyFont="1" applyFill="1" applyBorder="1" applyAlignment="1">
      <alignment horizontal="right" vertical="center"/>
    </xf>
    <xf numFmtId="0" fontId="60" fillId="0" borderId="17" xfId="901" applyFont="1" applyFill="1" applyBorder="1" applyAlignment="1"/>
    <xf numFmtId="0" fontId="37" fillId="0" borderId="17" xfId="43" applyNumberFormat="1" applyFont="1" applyFill="1" applyBorder="1" applyAlignment="1">
      <alignment horizontal="right" vertical="center"/>
    </xf>
    <xf numFmtId="0" fontId="37" fillId="0" borderId="0" xfId="43" applyNumberFormat="1" applyFont="1" applyFill="1" applyBorder="1" applyAlignment="1">
      <alignment horizontal="right" vertical="center"/>
    </xf>
    <xf numFmtId="170" fontId="60" fillId="2" borderId="17" xfId="1" applyNumberFormat="1" applyFont="1" applyFill="1" applyBorder="1" applyAlignment="1" applyProtection="1">
      <alignment horizontal="left"/>
      <protection locked="0"/>
    </xf>
    <xf numFmtId="170" fontId="37" fillId="0" borderId="0" xfId="905" applyNumberFormat="1" applyFont="1" applyFill="1" applyBorder="1" applyAlignment="1">
      <alignment horizontal="right" vertical="center"/>
    </xf>
    <xf numFmtId="0" fontId="37" fillId="0" borderId="0" xfId="524" applyFont="1" applyFill="1" applyBorder="1" applyAlignment="1">
      <alignment horizontal="right" vertical="center"/>
    </xf>
    <xf numFmtId="0" fontId="37" fillId="0" borderId="0" xfId="524" applyFont="1" applyFill="1" applyAlignment="1">
      <alignment horizontal="right" vertical="center"/>
    </xf>
    <xf numFmtId="170" fontId="37" fillId="0" borderId="0" xfId="905" applyNumberFormat="1" applyFont="1" applyFill="1" applyAlignment="1">
      <alignment horizontal="right" vertical="center"/>
    </xf>
    <xf numFmtId="0" fontId="39" fillId="0" borderId="0" xfId="524" applyFont="1" applyFill="1" applyAlignment="1">
      <alignment horizontal="right" vertical="center"/>
    </xf>
    <xf numFmtId="0" fontId="39" fillId="0" borderId="0" xfId="524" applyFont="1" applyFill="1" applyAlignment="1">
      <alignment vertical="center"/>
    </xf>
    <xf numFmtId="169" fontId="74" fillId="2" borderId="0" xfId="1" applyFont="1" applyFill="1">
      <protection locked="0"/>
    </xf>
    <xf numFmtId="170" fontId="0" fillId="2" borderId="0" xfId="4" applyNumberFormat="1" applyFont="1" applyFill="1"/>
    <xf numFmtId="0" fontId="63" fillId="2" borderId="1" xfId="19" applyFont="1" applyFill="1" applyBorder="1" applyAlignment="1" applyProtection="1">
      <alignment horizontal="center" vertical="center" wrapText="1"/>
    </xf>
    <xf numFmtId="0" fontId="72" fillId="2" borderId="1" xfId="19" applyFont="1" applyFill="1" applyBorder="1" applyAlignment="1" applyProtection="1">
      <alignment horizontal="center" vertical="center" wrapText="1"/>
    </xf>
    <xf numFmtId="170" fontId="72" fillId="2" borderId="1" xfId="1" applyNumberFormat="1" applyFont="1" applyFill="1" applyBorder="1" applyAlignment="1" applyProtection="1">
      <alignment horizontal="center" vertical="center" wrapText="1"/>
    </xf>
    <xf numFmtId="0" fontId="37" fillId="2" borderId="1" xfId="0" applyFont="1" applyFill="1" applyBorder="1" applyAlignment="1">
      <alignment horizontal="center" vertical="center"/>
    </xf>
    <xf numFmtId="49" fontId="51" fillId="2" borderId="1" xfId="19" applyNumberFormat="1" applyFont="1" applyFill="1" applyBorder="1" applyAlignment="1" applyProtection="1">
      <alignment horizontal="left" vertical="center" wrapText="1"/>
    </xf>
    <xf numFmtId="169" fontId="77" fillId="2" borderId="0" xfId="1" applyFont="1" applyFill="1" applyAlignment="1">
      <alignment vertical="center"/>
      <protection locked="0"/>
    </xf>
    <xf numFmtId="0" fontId="69" fillId="2" borderId="0" xfId="30" applyFont="1" applyFill="1" applyAlignment="1">
      <alignment vertical="center"/>
    </xf>
    <xf numFmtId="0" fontId="39" fillId="2" borderId="1" xfId="0" applyFont="1" applyFill="1" applyBorder="1" applyAlignment="1">
      <alignment horizontal="center" vertical="center"/>
    </xf>
    <xf numFmtId="49" fontId="53" fillId="2" borderId="1" xfId="19" applyNumberFormat="1" applyFont="1" applyFill="1" applyBorder="1" applyAlignment="1" applyProtection="1">
      <alignment horizontal="left" vertical="center" wrapText="1"/>
    </xf>
    <xf numFmtId="169" fontId="78" fillId="2" borderId="0" xfId="1" applyFont="1" applyFill="1" applyAlignment="1">
      <alignment vertical="center"/>
      <protection locked="0"/>
    </xf>
    <xf numFmtId="0" fontId="68" fillId="2" borderId="0" xfId="30" applyFont="1" applyFill="1" applyAlignment="1">
      <alignment vertical="center"/>
    </xf>
    <xf numFmtId="49" fontId="54" fillId="2" borderId="1" xfId="19" applyNumberFormat="1" applyFont="1" applyFill="1" applyBorder="1" applyAlignment="1" applyProtection="1">
      <alignment horizontal="left" vertical="center" wrapText="1"/>
    </xf>
    <xf numFmtId="11" fontId="53" fillId="2" borderId="1" xfId="19" applyNumberFormat="1" applyFont="1" applyFill="1" applyBorder="1" applyAlignment="1" applyProtection="1">
      <alignment horizontal="left" vertical="center" wrapText="1"/>
    </xf>
    <xf numFmtId="0" fontId="60" fillId="2" borderId="0" xfId="0" applyFont="1" applyFill="1" applyBorder="1"/>
    <xf numFmtId="170" fontId="60" fillId="2" borderId="0" xfId="1" applyNumberFormat="1" applyFont="1" applyFill="1" applyBorder="1" applyProtection="1"/>
    <xf numFmtId="170" fontId="39" fillId="2" borderId="0" xfId="4" applyNumberFormat="1" applyFont="1" applyFill="1" applyBorder="1"/>
    <xf numFmtId="169" fontId="76" fillId="2" borderId="0" xfId="1" applyFont="1" applyFill="1">
      <protection locked="0"/>
    </xf>
    <xf numFmtId="0" fontId="62" fillId="2" borderId="0" xfId="0" applyFont="1" applyFill="1" applyBorder="1"/>
    <xf numFmtId="170" fontId="62" fillId="2" borderId="0" xfId="1" applyNumberFormat="1" applyFont="1" applyFill="1" applyBorder="1" applyProtection="1">
      <protection locked="0"/>
    </xf>
    <xf numFmtId="170" fontId="47" fillId="2" borderId="0" xfId="4" applyNumberFormat="1" applyFont="1" applyFill="1"/>
    <xf numFmtId="0" fontId="63" fillId="2" borderId="1" xfId="0" applyFont="1" applyFill="1" applyBorder="1" applyAlignment="1" applyProtection="1">
      <alignment horizontal="center" vertical="center" wrapText="1"/>
    </xf>
    <xf numFmtId="0" fontId="63" fillId="2" borderId="1" xfId="0" applyNumberFormat="1" applyFont="1" applyFill="1" applyBorder="1" applyAlignment="1" applyProtection="1">
      <alignment horizontal="center" vertical="center" wrapText="1"/>
    </xf>
    <xf numFmtId="0" fontId="39" fillId="2" borderId="1" xfId="0" applyFont="1" applyFill="1" applyBorder="1" applyAlignment="1">
      <alignment horizontal="center"/>
    </xf>
    <xf numFmtId="49" fontId="39" fillId="2" borderId="1" xfId="0" applyNumberFormat="1" applyFont="1" applyFill="1" applyBorder="1" applyAlignment="1" applyProtection="1">
      <alignment horizontal="left" vertical="center" wrapText="1"/>
    </xf>
    <xf numFmtId="0" fontId="70" fillId="2" borderId="0" xfId="0" applyFont="1" applyFill="1"/>
    <xf numFmtId="11" fontId="39" fillId="2" borderId="1" xfId="0" applyNumberFormat="1" applyFont="1" applyFill="1" applyBorder="1" applyAlignment="1" applyProtection="1">
      <alignment horizontal="left" vertical="center" wrapText="1"/>
    </xf>
    <xf numFmtId="0" fontId="33" fillId="2" borderId="0" xfId="186" applyFill="1"/>
    <xf numFmtId="170" fontId="39" fillId="2" borderId="0" xfId="186" applyNumberFormat="1" applyFont="1" applyFill="1"/>
    <xf numFmtId="167" fontId="39" fillId="2" borderId="0" xfId="186" applyNumberFormat="1" applyFont="1" applyFill="1"/>
    <xf numFmtId="167" fontId="60" fillId="2" borderId="0" xfId="186" applyNumberFormat="1" applyFont="1" applyFill="1"/>
    <xf numFmtId="0" fontId="100" fillId="2" borderId="1" xfId="8" applyNumberFormat="1" applyFont="1" applyFill="1" applyBorder="1" applyAlignment="1" applyProtection="1">
      <alignment horizontal="left" vertical="center" wrapText="1"/>
    </xf>
    <xf numFmtId="49" fontId="100" fillId="2" borderId="1" xfId="8" applyNumberFormat="1" applyFont="1" applyFill="1" applyBorder="1" applyAlignment="1" applyProtection="1">
      <alignment horizontal="center" vertical="center" wrapText="1"/>
    </xf>
    <xf numFmtId="0" fontId="100" fillId="2" borderId="1" xfId="8" applyNumberFormat="1" applyFont="1" applyFill="1" applyBorder="1" applyAlignment="1" applyProtection="1">
      <alignment horizontal="center" vertical="center" wrapText="1"/>
    </xf>
    <xf numFmtId="170" fontId="42" fillId="2" borderId="1" xfId="8" applyNumberFormat="1" applyFont="1" applyFill="1" applyBorder="1" applyAlignment="1" applyProtection="1">
      <alignment horizontal="center" vertical="center" wrapText="1"/>
    </xf>
    <xf numFmtId="170" fontId="39" fillId="2" borderId="1" xfId="189" applyNumberFormat="1" applyFont="1" applyFill="1" applyBorder="1" applyProtection="1">
      <protection locked="0"/>
    </xf>
    <xf numFmtId="0" fontId="42" fillId="2" borderId="1" xfId="8" quotePrefix="1" applyNumberFormat="1" applyFont="1" applyFill="1" applyBorder="1" applyAlignment="1" applyProtection="1">
      <alignment horizontal="left" vertical="center" wrapText="1"/>
    </xf>
    <xf numFmtId="43" fontId="42" fillId="2" borderId="1" xfId="8" applyNumberFormat="1" applyFont="1" applyFill="1" applyBorder="1" applyAlignment="1" applyProtection="1">
      <alignment horizontal="center" vertical="center" wrapText="1"/>
    </xf>
    <xf numFmtId="172" fontId="41" fillId="2" borderId="1" xfId="8" applyNumberFormat="1" applyFont="1" applyFill="1" applyBorder="1" applyAlignment="1" applyProtection="1">
      <alignment horizontal="center" vertical="center" wrapText="1"/>
    </xf>
    <xf numFmtId="49" fontId="41" fillId="2" borderId="1" xfId="186" applyNumberFormat="1" applyFont="1" applyFill="1" applyBorder="1" applyAlignment="1" applyProtection="1">
      <alignment horizontal="left" wrapText="1"/>
    </xf>
    <xf numFmtId="49" fontId="41" fillId="2" borderId="1" xfId="186" applyNumberFormat="1" applyFont="1" applyFill="1" applyBorder="1" applyAlignment="1" applyProtection="1">
      <alignment horizontal="center" wrapText="1"/>
    </xf>
    <xf numFmtId="49" fontId="41" fillId="2" borderId="1" xfId="186" applyNumberFormat="1" applyFont="1" applyFill="1" applyBorder="1" applyAlignment="1" applyProtection="1">
      <alignment horizontal="center" vertical="center" wrapText="1"/>
    </xf>
    <xf numFmtId="49" fontId="41" fillId="2" borderId="1" xfId="186" applyNumberFormat="1" applyFont="1" applyFill="1" applyBorder="1" applyAlignment="1" applyProtection="1">
      <alignment wrapText="1"/>
    </xf>
    <xf numFmtId="49" fontId="39" fillId="2" borderId="0" xfId="186" applyNumberFormat="1" applyFont="1" applyFill="1"/>
    <xf numFmtId="0" fontId="39" fillId="2" borderId="0" xfId="186" applyFont="1" applyFill="1" applyAlignment="1">
      <alignment horizontal="left"/>
    </xf>
    <xf numFmtId="0" fontId="39" fillId="2" borderId="0" xfId="186" applyFont="1" applyFill="1" applyAlignment="1">
      <alignment horizontal="center" vertical="center"/>
    </xf>
    <xf numFmtId="0" fontId="39" fillId="2" borderId="0" xfId="186" applyFont="1" applyFill="1" applyAlignment="1">
      <alignment horizontal="right"/>
    </xf>
    <xf numFmtId="0" fontId="47" fillId="2" borderId="0" xfId="0" applyFont="1" applyFill="1"/>
    <xf numFmtId="169" fontId="47" fillId="2" borderId="0" xfId="1" applyFont="1" applyFill="1">
      <protection locked="0"/>
    </xf>
    <xf numFmtId="0" fontId="39" fillId="2" borderId="0" xfId="0" applyFont="1" applyFill="1" applyAlignment="1">
      <alignment horizontal="center" vertical="center"/>
    </xf>
    <xf numFmtId="0" fontId="33" fillId="2" borderId="0" xfId="0" applyFont="1" applyFill="1" applyAlignment="1">
      <alignment vertical="center"/>
    </xf>
    <xf numFmtId="0" fontId="37" fillId="2" borderId="0" xfId="0" applyFont="1" applyFill="1" applyAlignment="1">
      <alignment vertical="center" wrapText="1"/>
    </xf>
    <xf numFmtId="0" fontId="39" fillId="2" borderId="0" xfId="0" applyFont="1" applyFill="1" applyAlignment="1">
      <alignment vertical="center"/>
    </xf>
    <xf numFmtId="49" fontId="37" fillId="2" borderId="1" xfId="0" applyNumberFormat="1" applyFont="1" applyFill="1" applyBorder="1" applyAlignment="1" applyProtection="1">
      <alignment horizontal="center" vertical="center" wrapText="1"/>
    </xf>
    <xf numFmtId="167" fontId="47" fillId="2" borderId="0" xfId="0" applyNumberFormat="1" applyFont="1" applyFill="1"/>
    <xf numFmtId="0" fontId="37" fillId="2" borderId="1" xfId="8" applyFont="1" applyFill="1" applyBorder="1" applyAlignment="1" applyProtection="1">
      <alignment horizontal="left" vertical="center" wrapText="1"/>
    </xf>
    <xf numFmtId="0" fontId="39" fillId="2" borderId="1" xfId="8" applyFont="1" applyFill="1" applyBorder="1" applyAlignment="1" applyProtection="1">
      <alignment horizontal="center" vertical="center" wrapText="1"/>
    </xf>
    <xf numFmtId="0" fontId="39" fillId="2" borderId="1" xfId="8" applyFont="1" applyFill="1" applyBorder="1" applyAlignment="1" applyProtection="1">
      <alignment horizontal="left" vertical="center" wrapText="1"/>
    </xf>
    <xf numFmtId="0" fontId="37" fillId="2" borderId="1" xfId="8" applyFont="1" applyFill="1" applyBorder="1" applyAlignment="1" applyProtection="1">
      <alignment horizontal="center" vertical="center" wrapText="1"/>
    </xf>
    <xf numFmtId="49" fontId="39" fillId="2" borderId="1" xfId="19" applyNumberFormat="1" applyFont="1" applyFill="1" applyBorder="1" applyAlignment="1" applyProtection="1">
      <alignment horizontal="left" vertical="center" wrapText="1"/>
    </xf>
    <xf numFmtId="2" fontId="39" fillId="2" borderId="1" xfId="8" applyNumberFormat="1" applyFont="1" applyFill="1" applyBorder="1" applyAlignment="1" applyProtection="1">
      <alignment horizontal="center" vertical="center" wrapText="1"/>
    </xf>
    <xf numFmtId="0" fontId="37" fillId="2" borderId="1" xfId="8" quotePrefix="1" applyFont="1" applyFill="1" applyBorder="1" applyAlignment="1" applyProtection="1">
      <alignment horizontal="center" vertical="center" wrapText="1"/>
    </xf>
    <xf numFmtId="0" fontId="39" fillId="2" borderId="1" xfId="8" quotePrefix="1" applyFont="1" applyFill="1" applyBorder="1" applyAlignment="1" applyProtection="1">
      <alignment horizontal="center" vertical="center" wrapText="1"/>
    </xf>
    <xf numFmtId="49" fontId="47" fillId="2" borderId="0" xfId="0" applyNumberFormat="1" applyFont="1" applyFill="1"/>
    <xf numFmtId="0" fontId="37" fillId="2" borderId="0" xfId="0" applyFont="1" applyFill="1" applyBorder="1"/>
    <xf numFmtId="0" fontId="39" fillId="2" borderId="0" xfId="0" applyFont="1" applyFill="1" applyBorder="1"/>
    <xf numFmtId="0" fontId="70" fillId="2" borderId="0" xfId="30" applyFont="1" applyFill="1"/>
    <xf numFmtId="0" fontId="39" fillId="2" borderId="2" xfId="0" applyFont="1" applyFill="1" applyBorder="1"/>
    <xf numFmtId="170" fontId="39" fillId="2" borderId="2" xfId="4" applyNumberFormat="1" applyFont="1" applyFill="1" applyBorder="1"/>
    <xf numFmtId="170" fontId="39" fillId="2" borderId="0" xfId="2" applyNumberFormat="1" applyFont="1" applyFill="1" applyAlignment="1">
      <alignment vertical="center"/>
    </xf>
    <xf numFmtId="0" fontId="47" fillId="2" borderId="0" xfId="0" applyFont="1" applyFill="1" applyAlignment="1">
      <alignment vertical="center"/>
    </xf>
    <xf numFmtId="170" fontId="71" fillId="0" borderId="0" xfId="0" applyNumberFormat="1" applyFont="1" applyFill="1"/>
    <xf numFmtId="0" fontId="39"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2" borderId="0" xfId="0" applyFont="1" applyFill="1" applyAlignment="1">
      <alignment horizontal="center" vertical="center"/>
    </xf>
    <xf numFmtId="0" fontId="39" fillId="2" borderId="1" xfId="0" applyFont="1" applyFill="1" applyBorder="1" applyAlignment="1">
      <alignment horizontal="center" vertical="center"/>
    </xf>
    <xf numFmtId="0" fontId="66" fillId="2" borderId="0" xfId="0" applyFont="1" applyFill="1" applyAlignment="1">
      <alignment horizontal="right" vertical="center" wrapText="1"/>
    </xf>
    <xf numFmtId="0" fontId="34" fillId="2" borderId="0" xfId="0" applyFont="1" applyFill="1" applyAlignment="1">
      <alignment horizontal="right" vertical="center" wrapText="1"/>
    </xf>
    <xf numFmtId="0" fontId="65" fillId="2" borderId="0" xfId="0" applyFont="1" applyFill="1" applyAlignment="1">
      <alignment vertical="center" wrapText="1"/>
    </xf>
    <xf numFmtId="0" fontId="39" fillId="2" borderId="0" xfId="0" applyFont="1" applyFill="1" applyBorder="1" applyAlignment="1">
      <alignment horizontal="left"/>
    </xf>
    <xf numFmtId="0" fontId="64" fillId="2" borderId="0" xfId="0" applyFont="1" applyFill="1" applyAlignment="1">
      <alignment vertical="center" wrapText="1"/>
    </xf>
    <xf numFmtId="0" fontId="60" fillId="2" borderId="0" xfId="0" applyFont="1" applyFill="1" applyBorder="1" applyAlignment="1">
      <alignment vertical="center" wrapText="1"/>
    </xf>
    <xf numFmtId="0" fontId="60" fillId="2" borderId="0" xfId="0" applyFont="1" applyFill="1" applyBorder="1" applyAlignment="1">
      <alignment horizontal="left" vertical="center" wrapText="1"/>
    </xf>
    <xf numFmtId="0" fontId="61" fillId="2" borderId="0" xfId="30" applyFont="1" applyFill="1" applyBorder="1" applyAlignment="1">
      <alignment horizontal="left" vertical="center"/>
    </xf>
    <xf numFmtId="0" fontId="58" fillId="2" borderId="0" xfId="30" applyFill="1" applyBorder="1" applyAlignment="1">
      <alignment vertical="center"/>
    </xf>
    <xf numFmtId="0" fontId="58" fillId="2" borderId="0" xfId="30" applyFill="1" applyAlignment="1">
      <alignment vertical="center"/>
    </xf>
    <xf numFmtId="49" fontId="41" fillId="2" borderId="1" xfId="0" applyNumberFormat="1" applyFont="1" applyFill="1" applyBorder="1" applyAlignment="1" applyProtection="1">
      <alignment horizontal="center" vertical="center" wrapText="1"/>
    </xf>
    <xf numFmtId="10" fontId="41" fillId="2" borderId="1" xfId="44" applyNumberFormat="1" applyFont="1" applyFill="1" applyBorder="1" applyAlignment="1" applyProtection="1">
      <alignment horizontal="center" vertical="center" wrapText="1"/>
    </xf>
    <xf numFmtId="10" fontId="41" fillId="2" borderId="0" xfId="44" applyNumberFormat="1" applyFont="1" applyFill="1" applyBorder="1" applyAlignment="1" applyProtection="1">
      <alignment horizontal="center" vertical="center" wrapText="1"/>
    </xf>
    <xf numFmtId="49" fontId="41" fillId="2" borderId="1" xfId="0" applyNumberFormat="1" applyFont="1" applyFill="1" applyBorder="1" applyAlignment="1" applyProtection="1">
      <alignment horizontal="left" vertical="center" wrapText="1"/>
    </xf>
    <xf numFmtId="2" fontId="39" fillId="2" borderId="1" xfId="1" applyNumberFormat="1" applyFont="1" applyFill="1" applyBorder="1" applyAlignment="1" applyProtection="1">
      <alignment horizontal="right" vertical="center" wrapText="1"/>
    </xf>
    <xf numFmtId="0" fontId="39" fillId="2" borderId="1" xfId="0" applyFont="1" applyFill="1" applyBorder="1" applyAlignment="1">
      <alignment horizontal="center" vertical="center"/>
    </xf>
    <xf numFmtId="0" fontId="33" fillId="4" borderId="0" xfId="186" applyFill="1"/>
    <xf numFmtId="0" fontId="37" fillId="2" borderId="0" xfId="1169" applyFont="1" applyFill="1" applyAlignment="1">
      <alignment horizontal="left" vertical="center" wrapText="1"/>
    </xf>
    <xf numFmtId="0" fontId="39" fillId="2" borderId="0" xfId="1169" applyFont="1" applyFill="1" applyAlignment="1">
      <alignment horizontal="left" vertical="center" wrapText="1"/>
    </xf>
    <xf numFmtId="0" fontId="33" fillId="0" borderId="0" xfId="186"/>
    <xf numFmtId="0" fontId="39" fillId="4" borderId="0" xfId="186" applyFont="1" applyFill="1"/>
    <xf numFmtId="0" fontId="41" fillId="0" borderId="1" xfId="8" applyNumberFormat="1" applyFont="1" applyFill="1" applyBorder="1" applyAlignment="1" applyProtection="1">
      <alignment horizontal="left" vertical="center" wrapText="1"/>
    </xf>
    <xf numFmtId="0" fontId="42" fillId="0" borderId="1" xfId="8" applyNumberFormat="1" applyFont="1" applyFill="1" applyBorder="1" applyAlignment="1" applyProtection="1">
      <alignment horizontal="center" vertical="center" wrapText="1"/>
    </xf>
    <xf numFmtId="49" fontId="41" fillId="0" borderId="1" xfId="8" applyNumberFormat="1" applyFont="1" applyFill="1" applyBorder="1" applyAlignment="1" applyProtection="1">
      <alignment horizontal="center" vertical="center" wrapText="1"/>
    </xf>
    <xf numFmtId="0" fontId="41" fillId="0" borderId="1" xfId="8" applyNumberFormat="1" applyFont="1" applyFill="1" applyBorder="1" applyAlignment="1" applyProtection="1">
      <alignment horizontal="center" vertical="center" wrapText="1"/>
    </xf>
    <xf numFmtId="170" fontId="37" fillId="0" borderId="1" xfId="188" applyNumberFormat="1" applyFont="1" applyFill="1" applyBorder="1" applyAlignment="1">
      <alignment vertical="center"/>
      <protection locked="0"/>
    </xf>
    <xf numFmtId="170" fontId="39" fillId="4" borderId="0" xfId="186" applyNumberFormat="1" applyFont="1" applyFill="1"/>
    <xf numFmtId="167" fontId="39" fillId="4" borderId="0" xfId="186" applyNumberFormat="1" applyFont="1" applyFill="1"/>
    <xf numFmtId="0" fontId="42" fillId="0" borderId="1" xfId="8" applyNumberFormat="1" applyFont="1" applyFill="1" applyBorder="1" applyAlignment="1" applyProtection="1">
      <alignment horizontal="left" vertical="center" wrapText="1"/>
    </xf>
    <xf numFmtId="49" fontId="42" fillId="0" borderId="1" xfId="8" applyNumberFormat="1" applyFont="1" applyFill="1" applyBorder="1" applyAlignment="1" applyProtection="1">
      <alignment horizontal="center" vertical="center" wrapText="1"/>
    </xf>
    <xf numFmtId="167" fontId="60" fillId="4" borderId="0" xfId="186" applyNumberFormat="1" applyFont="1" applyFill="1"/>
    <xf numFmtId="0" fontId="60" fillId="4" borderId="0" xfId="186" applyFont="1" applyFill="1"/>
    <xf numFmtId="0" fontId="100" fillId="0" borderId="1" xfId="8" applyNumberFormat="1" applyFont="1" applyFill="1" applyBorder="1" applyAlignment="1" applyProtection="1">
      <alignment horizontal="left" vertical="center" wrapText="1"/>
    </xf>
    <xf numFmtId="49" fontId="100" fillId="0" borderId="1" xfId="8" applyNumberFormat="1" applyFont="1" applyFill="1" applyBorder="1" applyAlignment="1" applyProtection="1">
      <alignment horizontal="center" vertical="center" wrapText="1"/>
    </xf>
    <xf numFmtId="0" fontId="100" fillId="0" borderId="1" xfId="8" applyNumberFormat="1" applyFont="1" applyFill="1" applyBorder="1" applyAlignment="1" applyProtection="1">
      <alignment horizontal="center" vertical="center" wrapText="1"/>
    </xf>
    <xf numFmtId="170" fontId="39" fillId="0" borderId="1" xfId="188" applyNumberFormat="1" applyFont="1" applyFill="1" applyBorder="1" applyAlignment="1">
      <alignment vertical="center"/>
      <protection locked="0"/>
    </xf>
    <xf numFmtId="170" fontId="42" fillId="0" borderId="1" xfId="8" applyNumberFormat="1" applyFont="1" applyFill="1" applyBorder="1" applyAlignment="1" applyProtection="1">
      <alignment horizontal="center" vertical="center" wrapText="1"/>
    </xf>
    <xf numFmtId="170" fontId="39" fillId="0" borderId="1" xfId="1170" applyNumberFormat="1" applyFont="1" applyBorder="1" applyProtection="1">
      <protection locked="0"/>
    </xf>
    <xf numFmtId="170" fontId="42" fillId="0" borderId="1" xfId="188" applyNumberFormat="1" applyFont="1" applyFill="1" applyBorder="1" applyAlignment="1">
      <alignment horizontal="center" vertical="center" wrapText="1"/>
      <protection locked="0"/>
    </xf>
    <xf numFmtId="0" fontId="42" fillId="0" borderId="1" xfId="8" quotePrefix="1" applyNumberFormat="1" applyFont="1" applyFill="1" applyBorder="1" applyAlignment="1" applyProtection="1">
      <alignment horizontal="left" vertical="center" wrapText="1"/>
    </xf>
    <xf numFmtId="169" fontId="42" fillId="0" borderId="1" xfId="188" applyFont="1" applyFill="1" applyBorder="1" applyAlignment="1">
      <alignment horizontal="center" vertical="center" wrapText="1"/>
      <protection locked="0"/>
    </xf>
    <xf numFmtId="43" fontId="42" fillId="0" borderId="1" xfId="8" applyNumberFormat="1" applyFont="1" applyFill="1" applyBorder="1" applyAlignment="1" applyProtection="1">
      <alignment horizontal="center" vertical="center" wrapText="1"/>
    </xf>
    <xf numFmtId="172" fontId="41" fillId="0" borderId="1" xfId="8" applyNumberFormat="1" applyFont="1" applyFill="1" applyBorder="1" applyAlignment="1" applyProtection="1">
      <alignment horizontal="center" vertical="center" wrapText="1"/>
    </xf>
    <xf numFmtId="49" fontId="41" fillId="3" borderId="1" xfId="186" applyNumberFormat="1" applyFont="1" applyFill="1" applyBorder="1" applyAlignment="1" applyProtection="1">
      <alignment horizontal="left" wrapText="1"/>
    </xf>
    <xf numFmtId="49" fontId="41" fillId="3" borderId="1" xfId="186" applyNumberFormat="1" applyFont="1" applyFill="1" applyBorder="1" applyAlignment="1" applyProtection="1">
      <alignment horizontal="center" wrapText="1"/>
    </xf>
    <xf numFmtId="49" fontId="41" fillId="3" borderId="1" xfId="186" applyNumberFormat="1" applyFont="1" applyFill="1" applyBorder="1" applyAlignment="1" applyProtection="1">
      <alignment horizontal="center" vertical="center" wrapText="1"/>
    </xf>
    <xf numFmtId="49" fontId="41" fillId="3" borderId="1" xfId="186" applyNumberFormat="1" applyFont="1" applyFill="1" applyBorder="1" applyAlignment="1" applyProtection="1">
      <alignment wrapText="1"/>
    </xf>
    <xf numFmtId="49" fontId="39" fillId="4" borderId="0" xfId="186" applyNumberFormat="1" applyFont="1" applyFill="1"/>
    <xf numFmtId="0" fontId="39" fillId="0" borderId="0" xfId="186" applyFont="1" applyAlignment="1">
      <alignment horizontal="left"/>
    </xf>
    <xf numFmtId="0" fontId="39" fillId="0" borderId="0" xfId="186" applyFont="1" applyAlignment="1">
      <alignment horizontal="center" vertical="center"/>
    </xf>
    <xf numFmtId="0" fontId="39" fillId="0" borderId="0" xfId="186" applyFont="1" applyAlignment="1">
      <alignment horizontal="right"/>
    </xf>
    <xf numFmtId="170" fontId="40" fillId="2" borderId="0" xfId="1171" applyNumberFormat="1" applyFont="1" applyFill="1" applyAlignment="1">
      <alignment vertical="center"/>
    </xf>
    <xf numFmtId="0" fontId="39" fillId="2" borderId="0" xfId="901" applyFont="1" applyFill="1"/>
    <xf numFmtId="0" fontId="37" fillId="2" borderId="3" xfId="19" applyNumberFormat="1" applyFont="1" applyFill="1" applyBorder="1" applyAlignment="1" applyProtection="1">
      <alignment horizontal="center" vertical="center" wrapText="1"/>
    </xf>
    <xf numFmtId="170" fontId="61" fillId="2" borderId="0" xfId="905" applyNumberFormat="1" applyFont="1" applyFill="1" applyAlignment="1">
      <alignment horizontal="center" wrapText="1"/>
    </xf>
    <xf numFmtId="0" fontId="61" fillId="2" borderId="0" xfId="901" applyFont="1" applyFill="1" applyAlignment="1">
      <alignment horizontal="center" wrapText="1"/>
    </xf>
    <xf numFmtId="170" fontId="60" fillId="2" borderId="0" xfId="905" applyNumberFormat="1" applyFont="1" applyFill="1" applyAlignment="1">
      <alignment horizontal="center" wrapText="1"/>
    </xf>
    <xf numFmtId="0" fontId="60" fillId="2" borderId="0" xfId="901" applyFont="1" applyFill="1" applyAlignment="1">
      <alignment horizontal="center" wrapText="1"/>
    </xf>
    <xf numFmtId="41" fontId="53" fillId="0" borderId="1" xfId="0" applyNumberFormat="1" applyFont="1" applyFill="1" applyBorder="1" applyAlignment="1" applyProtection="1">
      <alignment horizontal="left" vertical="center" wrapText="1"/>
    </xf>
    <xf numFmtId="167" fontId="39" fillId="0" borderId="1" xfId="8" applyNumberFormat="1" applyFont="1" applyFill="1" applyBorder="1" applyAlignment="1" applyProtection="1">
      <alignment horizontal="right" vertical="center" wrapText="1"/>
    </xf>
    <xf numFmtId="174" fontId="39" fillId="2" borderId="1" xfId="1" applyNumberFormat="1" applyFont="1" applyFill="1" applyBorder="1" applyAlignment="1">
      <alignment vertical="center" wrapText="1"/>
      <protection locked="0"/>
    </xf>
    <xf numFmtId="10" fontId="39" fillId="0" borderId="1" xfId="1" applyNumberFormat="1" applyFont="1" applyFill="1" applyBorder="1" applyAlignment="1" applyProtection="1">
      <alignment vertical="center" wrapText="1"/>
    </xf>
    <xf numFmtId="169" fontId="39" fillId="2" borderId="1" xfId="1" applyNumberFormat="1" applyFont="1" applyFill="1" applyBorder="1" applyAlignment="1" applyProtection="1">
      <alignment horizontal="right" vertical="center" wrapText="1"/>
    </xf>
    <xf numFmtId="0" fontId="39" fillId="2" borderId="1" xfId="0" applyNumberFormat="1" applyFont="1" applyFill="1" applyBorder="1" applyAlignment="1" applyProtection="1">
      <alignment vertical="center" wrapText="1"/>
    </xf>
    <xf numFmtId="225" fontId="209" fillId="0" borderId="38" xfId="1917" applyNumberFormat="1" applyBorder="1" applyAlignment="1">
      <alignment vertical="top"/>
    </xf>
    <xf numFmtId="170" fontId="0" fillId="0" borderId="0" xfId="1" applyNumberFormat="1" applyFont="1">
      <protection locked="0"/>
    </xf>
    <xf numFmtId="169" fontId="0" fillId="0" borderId="0" xfId="1" applyFont="1">
      <protection locked="0"/>
    </xf>
    <xf numFmtId="224" fontId="209" fillId="0" borderId="38" xfId="1932" applyNumberFormat="1" applyBorder="1" applyAlignment="1">
      <alignment horizontal="center" vertical="top"/>
    </xf>
    <xf numFmtId="0" fontId="39" fillId="0" borderId="0" xfId="0" applyFont="1" applyFill="1" applyAlignment="1">
      <alignment horizontal="left" vertical="center" wrapText="1"/>
    </xf>
    <xf numFmtId="0" fontId="36" fillId="0" borderId="0" xfId="0" applyFont="1" applyFill="1" applyAlignment="1">
      <alignment horizontal="center" vertical="center"/>
    </xf>
    <xf numFmtId="0" fontId="0" fillId="0" borderId="0" xfId="0" applyFill="1"/>
    <xf numFmtId="169" fontId="58" fillId="0" borderId="0" xfId="1" applyFont="1" applyFill="1">
      <protection locked="0"/>
    </xf>
    <xf numFmtId="0" fontId="39" fillId="0" borderId="0" xfId="0" applyFont="1" applyFill="1" applyAlignment="1">
      <alignment horizontal="left" vertical="center" wrapText="1"/>
    </xf>
    <xf numFmtId="0" fontId="36" fillId="0" borderId="0" xfId="0" applyFont="1" applyFill="1" applyAlignment="1">
      <alignment horizontal="center" vertical="center"/>
    </xf>
    <xf numFmtId="0" fontId="37" fillId="0" borderId="0" xfId="0" applyFont="1" applyFill="1" applyAlignment="1">
      <alignment horizontal="left" vertical="center" wrapText="1"/>
    </xf>
    <xf numFmtId="170" fontId="51" fillId="0" borderId="1" xfId="1" applyNumberFormat="1" applyFont="1" applyFill="1" applyBorder="1" applyAlignment="1" applyProtection="1">
      <alignment horizontal="left" vertical="center" wrapText="1"/>
      <protection locked="0"/>
    </xf>
    <xf numFmtId="170" fontId="51" fillId="0" borderId="1" xfId="1" applyNumberFormat="1" applyFont="1" applyFill="1" applyBorder="1" applyAlignment="1" applyProtection="1">
      <alignment vertical="center" wrapText="1"/>
      <protection locked="0"/>
    </xf>
    <xf numFmtId="167" fontId="53" fillId="0" borderId="1" xfId="1" applyNumberFormat="1" applyFont="1" applyFill="1" applyBorder="1" applyAlignment="1" applyProtection="1">
      <alignment vertical="center"/>
    </xf>
    <xf numFmtId="167" fontId="51" fillId="0" borderId="1" xfId="1" applyNumberFormat="1" applyFont="1" applyFill="1" applyBorder="1" applyAlignment="1" applyProtection="1">
      <alignment vertical="center"/>
    </xf>
    <xf numFmtId="167" fontId="53" fillId="0" borderId="1" xfId="8" applyNumberFormat="1" applyFont="1" applyFill="1" applyBorder="1" applyAlignment="1" applyProtection="1">
      <alignment vertical="center" wrapText="1"/>
    </xf>
    <xf numFmtId="171" fontId="51" fillId="0" borderId="1" xfId="1" applyNumberFormat="1" applyFont="1" applyFill="1" applyBorder="1" applyAlignment="1" applyProtection="1">
      <alignment vertical="center"/>
    </xf>
    <xf numFmtId="171" fontId="53" fillId="0" borderId="1" xfId="8" applyNumberFormat="1" applyFont="1" applyFill="1" applyBorder="1" applyAlignment="1" applyProtection="1">
      <alignment vertical="center" wrapText="1"/>
    </xf>
    <xf numFmtId="170" fontId="37" fillId="0" borderId="0" xfId="1" applyNumberFormat="1" applyFont="1" applyFill="1" applyBorder="1" applyAlignment="1" applyProtection="1">
      <alignment horizontal="left"/>
      <protection locked="0"/>
    </xf>
    <xf numFmtId="41" fontId="51" fillId="0" borderId="1" xfId="0" applyNumberFormat="1" applyFont="1" applyFill="1" applyBorder="1" applyAlignment="1" applyProtection="1">
      <alignment horizontal="center" vertical="center" wrapText="1"/>
    </xf>
    <xf numFmtId="170" fontId="72" fillId="0" borderId="1" xfId="1" applyNumberFormat="1" applyFont="1" applyFill="1" applyBorder="1" applyAlignment="1" applyProtection="1">
      <alignment horizontal="center" vertical="center" wrapText="1"/>
    </xf>
    <xf numFmtId="173" fontId="53" fillId="0" borderId="1" xfId="0" applyNumberFormat="1" applyFont="1" applyFill="1" applyBorder="1" applyAlignment="1" applyProtection="1">
      <alignment horizontal="right" vertical="center" wrapText="1"/>
    </xf>
    <xf numFmtId="167" fontId="53" fillId="0" borderId="1" xfId="0" applyNumberFormat="1" applyFont="1" applyFill="1" applyBorder="1" applyAlignment="1" applyProtection="1">
      <alignment horizontal="left" vertical="center" wrapText="1"/>
    </xf>
    <xf numFmtId="167" fontId="51" fillId="0" borderId="1" xfId="0" applyNumberFormat="1" applyFont="1" applyFill="1" applyBorder="1" applyAlignment="1" applyProtection="1">
      <alignment horizontal="center" vertical="center" wrapText="1"/>
    </xf>
    <xf numFmtId="167" fontId="73" fillId="0" borderId="1" xfId="0" applyNumberFormat="1" applyFont="1" applyFill="1" applyBorder="1" applyAlignment="1" applyProtection="1">
      <alignment horizontal="center" vertical="center" wrapText="1"/>
    </xf>
    <xf numFmtId="170" fontId="53" fillId="0" borderId="1" xfId="1" applyNumberFormat="1" applyFont="1" applyFill="1" applyBorder="1" applyAlignment="1" applyProtection="1">
      <alignment vertical="center"/>
    </xf>
    <xf numFmtId="41" fontId="51" fillId="0" borderId="1" xfId="0" applyNumberFormat="1" applyFont="1" applyFill="1" applyBorder="1" applyAlignment="1" applyProtection="1">
      <alignment horizontal="left" vertical="center" wrapText="1"/>
    </xf>
    <xf numFmtId="10" fontId="53" fillId="0" borderId="1" xfId="0" applyNumberFormat="1" applyFont="1" applyFill="1" applyBorder="1" applyAlignment="1" applyProtection="1">
      <alignment horizontal="left" vertical="center" wrapText="1"/>
    </xf>
    <xf numFmtId="0" fontId="39" fillId="0" borderId="0" xfId="0" applyFont="1" applyFill="1" applyAlignment="1">
      <alignment horizontal="left" vertical="center" wrapText="1"/>
    </xf>
    <xf numFmtId="10" fontId="39" fillId="0" borderId="0" xfId="44" applyNumberFormat="1" applyFont="1" applyFill="1" applyProtection="1"/>
    <xf numFmtId="10" fontId="58" fillId="0" borderId="0" xfId="30" applyNumberFormat="1" applyFill="1"/>
    <xf numFmtId="10" fontId="63" fillId="0" borderId="1" xfId="44" applyNumberFormat="1" applyFont="1" applyFill="1" applyBorder="1" applyAlignment="1" applyProtection="1">
      <alignment horizontal="center" vertical="center" wrapText="1"/>
    </xf>
    <xf numFmtId="10" fontId="39" fillId="0" borderId="0" xfId="44" applyNumberFormat="1" applyFont="1" applyFill="1" applyBorder="1" applyAlignment="1">
      <alignment horizontal="right" wrapText="1"/>
      <protection locked="0"/>
    </xf>
    <xf numFmtId="10" fontId="60" fillId="0" borderId="0" xfId="44" applyNumberFormat="1" applyFont="1" applyFill="1" applyAlignment="1" applyProtection="1">
      <alignment horizontal="right"/>
    </xf>
    <xf numFmtId="10" fontId="60" fillId="0" borderId="2" xfId="44" applyNumberFormat="1" applyFont="1" applyFill="1" applyBorder="1" applyAlignment="1" applyProtection="1">
      <alignment horizontal="right"/>
    </xf>
    <xf numFmtId="3" fontId="211" fillId="0" borderId="0" xfId="0" applyNumberFormat="1" applyFont="1" applyFill="1" applyBorder="1" applyAlignment="1" applyProtection="1">
      <alignment horizontal="right" vertical="center" wrapText="1"/>
    </xf>
    <xf numFmtId="49" fontId="37" fillId="2" borderId="1" xfId="0" applyNumberFormat="1" applyFont="1" applyFill="1" applyBorder="1" applyAlignment="1" applyProtection="1">
      <alignment horizontal="center" vertical="center" wrapText="1"/>
    </xf>
    <xf numFmtId="0" fontId="37" fillId="0" borderId="0" xfId="19" applyFont="1" applyFill="1" applyBorder="1" applyAlignment="1" applyProtection="1">
      <alignment horizontal="center" vertical="center"/>
    </xf>
    <xf numFmtId="169" fontId="39" fillId="0" borderId="1" xfId="1" applyFont="1" applyFill="1" applyBorder="1" applyAlignment="1">
      <alignment vertical="center" wrapText="1"/>
      <protection locked="0"/>
    </xf>
    <xf numFmtId="2" fontId="39" fillId="0" borderId="1" xfId="1" applyNumberFormat="1" applyFont="1" applyFill="1" applyBorder="1" applyAlignment="1" applyProtection="1">
      <alignment vertical="center" wrapText="1"/>
    </xf>
    <xf numFmtId="0" fontId="39" fillId="0" borderId="1" xfId="0" applyNumberFormat="1" applyFont="1" applyFill="1" applyBorder="1" applyAlignment="1" applyProtection="1">
      <alignment vertical="center" wrapText="1"/>
    </xf>
    <xf numFmtId="169" fontId="39" fillId="2" borderId="1" xfId="1" applyNumberFormat="1" applyFont="1" applyFill="1" applyBorder="1" applyProtection="1"/>
    <xf numFmtId="170" fontId="70" fillId="2" borderId="0" xfId="0" applyNumberFormat="1" applyFont="1" applyFill="1"/>
    <xf numFmtId="10" fontId="41" fillId="0" borderId="1" xfId="901" applyNumberFormat="1" applyFont="1" applyFill="1" applyBorder="1" applyAlignment="1" applyProtection="1">
      <alignment horizontal="right" vertical="center" wrapText="1"/>
    </xf>
    <xf numFmtId="10" fontId="41" fillId="0" borderId="1" xfId="905" applyNumberFormat="1" applyFont="1" applyFill="1" applyBorder="1" applyAlignment="1" applyProtection="1">
      <alignment horizontal="right" vertical="center" wrapText="1"/>
      <protection locked="0"/>
    </xf>
    <xf numFmtId="10" fontId="42" fillId="0" borderId="1" xfId="905" applyNumberFormat="1" applyFont="1" applyFill="1" applyBorder="1" applyAlignment="1" applyProtection="1">
      <alignment horizontal="right" vertical="center" wrapText="1"/>
      <protection locked="0"/>
    </xf>
    <xf numFmtId="10" fontId="41" fillId="0" borderId="1" xfId="952" applyNumberFormat="1" applyFont="1" applyFill="1" applyBorder="1" applyAlignment="1" applyProtection="1">
      <alignment horizontal="right" vertical="center" wrapText="1"/>
      <protection locked="0"/>
    </xf>
    <xf numFmtId="10" fontId="42" fillId="0" borderId="1" xfId="952" applyNumberFormat="1" applyFont="1" applyFill="1" applyBorder="1" applyAlignment="1" applyProtection="1">
      <alignment horizontal="right" vertical="center" wrapText="1"/>
      <protection locked="0"/>
    </xf>
    <xf numFmtId="10" fontId="41" fillId="0" borderId="1" xfId="19" applyNumberFormat="1" applyFont="1" applyFill="1" applyBorder="1" applyAlignment="1" applyProtection="1">
      <alignment horizontal="right" vertical="center" wrapText="1"/>
    </xf>
    <xf numFmtId="225" fontId="0" fillId="0" borderId="0" xfId="0" applyNumberFormat="1"/>
    <xf numFmtId="0" fontId="37" fillId="0" borderId="6" xfId="19" applyNumberFormat="1" applyFont="1" applyFill="1" applyBorder="1" applyAlignment="1" applyProtection="1">
      <alignment horizontal="center" vertical="center" wrapText="1"/>
    </xf>
    <xf numFmtId="0" fontId="37" fillId="0" borderId="3"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xf numFmtId="170" fontId="212" fillId="0" borderId="0" xfId="1942" applyNumberFormat="1" applyFont="1" applyFill="1" applyAlignment="1">
      <alignment horizontal="right" wrapText="1"/>
    </xf>
    <xf numFmtId="0" fontId="212" fillId="0" borderId="0" xfId="1943" applyFont="1" applyFill="1" applyAlignment="1">
      <alignment horizontal="right" wrapText="1"/>
    </xf>
    <xf numFmtId="0" fontId="213" fillId="0" borderId="0" xfId="1943" applyFont="1" applyFill="1" applyAlignment="1">
      <alignment horizontal="right"/>
    </xf>
    <xf numFmtId="170" fontId="213" fillId="0" borderId="0" xfId="1942" applyNumberFormat="1" applyFont="1" applyFill="1" applyAlignment="1">
      <alignment horizontal="right" wrapText="1"/>
    </xf>
    <xf numFmtId="0" fontId="213" fillId="0" borderId="0" xfId="1943" applyFont="1" applyFill="1" applyAlignment="1">
      <alignment horizontal="right" wrapText="1"/>
    </xf>
    <xf numFmtId="170" fontId="61" fillId="0" borderId="0" xfId="1942" applyNumberFormat="1" applyFont="1" applyFill="1" applyAlignment="1">
      <alignment horizontal="center" vertical="center" wrapText="1"/>
    </xf>
    <xf numFmtId="0" fontId="61" fillId="0" borderId="0" xfId="1943" applyFont="1" applyFill="1" applyAlignment="1">
      <alignment horizontal="center" vertical="center" wrapText="1"/>
    </xf>
    <xf numFmtId="0" fontId="60" fillId="0" borderId="0" xfId="1943" applyFont="1" applyFill="1"/>
    <xf numFmtId="170" fontId="62" fillId="0" borderId="0" xfId="1942" applyNumberFormat="1" applyFont="1" applyFill="1" applyAlignment="1">
      <alignment horizontal="center" vertical="center"/>
    </xf>
    <xf numFmtId="0" fontId="62" fillId="0" borderId="0" xfId="1943" applyFont="1" applyFill="1" applyAlignment="1">
      <alignment horizontal="center" vertical="center"/>
    </xf>
    <xf numFmtId="0" fontId="62" fillId="0" borderId="0" xfId="1943" applyFont="1" applyFill="1" applyAlignment="1">
      <alignment horizontal="right" vertical="center"/>
    </xf>
    <xf numFmtId="3" fontId="37" fillId="0" borderId="0" xfId="1944" quotePrefix="1" applyNumberFormat="1" applyFont="1" applyFill="1" applyBorder="1" applyAlignment="1" applyProtection="1">
      <alignment horizontal="center" vertical="top" wrapText="1"/>
      <protection hidden="1"/>
    </xf>
    <xf numFmtId="0" fontId="60" fillId="0" borderId="0" xfId="1941" applyFont="1" applyFill="1" applyAlignment="1">
      <alignment vertical="top" wrapText="1"/>
    </xf>
    <xf numFmtId="3" fontId="44" fillId="0" borderId="0" xfId="1945" applyNumberFormat="1" applyFont="1" applyFill="1" applyAlignment="1">
      <alignment vertical="top" wrapText="1"/>
    </xf>
    <xf numFmtId="3" fontId="44" fillId="0" borderId="0" xfId="1946" applyNumberFormat="1" applyFont="1" applyFill="1" applyAlignment="1">
      <alignment horizontal="left" vertical="center" wrapText="1"/>
    </xf>
    <xf numFmtId="3" fontId="40" fillId="0" borderId="0" xfId="1946" applyNumberFormat="1" applyFont="1" applyFill="1" applyAlignment="1">
      <alignment horizontal="left" vertical="center" wrapText="1"/>
    </xf>
    <xf numFmtId="3" fontId="39" fillId="0" borderId="0" xfId="1945" applyNumberFormat="1" applyFont="1" applyFill="1" applyAlignment="1">
      <alignment vertical="center" wrapText="1"/>
    </xf>
    <xf numFmtId="0" fontId="60" fillId="0" borderId="0" xfId="1943" applyFont="1" applyFill="1" applyAlignment="1">
      <alignment horizontal="right"/>
    </xf>
    <xf numFmtId="3" fontId="37" fillId="0" borderId="0" xfId="1944" quotePrefix="1" applyNumberFormat="1" applyFont="1" applyFill="1" applyBorder="1" applyAlignment="1" applyProtection="1">
      <alignment horizontal="center" vertical="center" wrapText="1"/>
      <protection hidden="1"/>
    </xf>
    <xf numFmtId="3" fontId="39" fillId="0" borderId="0" xfId="1945" applyNumberFormat="1" applyFont="1" applyFill="1" applyAlignment="1">
      <alignment horizontal="center" vertical="center" wrapText="1"/>
    </xf>
    <xf numFmtId="0" fontId="205" fillId="2" borderId="0" xfId="1947" applyFont="1" applyFill="1" applyBorder="1" applyAlignment="1">
      <alignment vertical="center"/>
    </xf>
    <xf numFmtId="0" fontId="60" fillId="0" borderId="0" xfId="1943" applyFont="1" applyFill="1" applyAlignment="1"/>
    <xf numFmtId="0" fontId="60" fillId="0" borderId="0" xfId="1943" applyFont="1" applyFill="1" applyAlignment="1">
      <alignment horizontal="right" vertical="center"/>
    </xf>
    <xf numFmtId="0" fontId="1" fillId="4" borderId="0" xfId="1947" applyFill="1"/>
    <xf numFmtId="0" fontId="205" fillId="2" borderId="2" xfId="1947" applyFont="1" applyFill="1" applyBorder="1" applyAlignment="1"/>
    <xf numFmtId="0" fontId="60" fillId="4" borderId="0" xfId="1947" applyFont="1" applyFill="1"/>
    <xf numFmtId="0" fontId="61" fillId="5" borderId="1" xfId="1947" applyFont="1" applyFill="1" applyBorder="1" applyAlignment="1">
      <alignment horizontal="center" vertical="center" wrapText="1"/>
    </xf>
    <xf numFmtId="49" fontId="39" fillId="2" borderId="1" xfId="1947" applyNumberFormat="1" applyFont="1" applyFill="1" applyBorder="1" applyAlignment="1" applyProtection="1">
      <alignment horizontal="center" vertical="center" wrapText="1"/>
    </xf>
    <xf numFmtId="0" fontId="60" fillId="2" borderId="1" xfId="1947" applyFont="1" applyFill="1" applyBorder="1"/>
    <xf numFmtId="0" fontId="60" fillId="2" borderId="1" xfId="1947" applyFont="1" applyFill="1" applyBorder="1" applyAlignment="1">
      <alignment vertical="center" wrapText="1"/>
    </xf>
    <xf numFmtId="0" fontId="42" fillId="2" borderId="1" xfId="1947" applyFont="1" applyFill="1" applyBorder="1" applyAlignment="1" applyProtection="1">
      <alignment horizontal="center" vertical="center" wrapText="1"/>
    </xf>
    <xf numFmtId="0" fontId="62" fillId="2" borderId="17" xfId="1947" applyFont="1" applyFill="1" applyBorder="1" applyAlignment="1"/>
    <xf numFmtId="0" fontId="60" fillId="2" borderId="0" xfId="1947" applyFont="1" applyFill="1" applyAlignment="1">
      <alignment horizontal="center"/>
    </xf>
    <xf numFmtId="0" fontId="60" fillId="2" borderId="0" xfId="1947" applyFont="1" applyFill="1"/>
    <xf numFmtId="0" fontId="39" fillId="0" borderId="0" xfId="1943" applyFont="1" applyFill="1" applyBorder="1" applyAlignment="1">
      <alignment vertical="center"/>
    </xf>
    <xf numFmtId="0" fontId="36" fillId="0" borderId="0" xfId="1943" applyFont="1" applyFill="1" applyAlignment="1">
      <alignment horizontal="right"/>
    </xf>
    <xf numFmtId="169" fontId="39" fillId="0" borderId="0" xfId="1942" applyFont="1" applyFill="1"/>
    <xf numFmtId="0" fontId="39" fillId="0" borderId="0" xfId="1943" applyFont="1" applyFill="1"/>
    <xf numFmtId="170" fontId="39" fillId="0" borderId="0" xfId="1943" applyNumberFormat="1" applyFont="1" applyFill="1"/>
    <xf numFmtId="170" fontId="37" fillId="5" borderId="1" xfId="1942" applyNumberFormat="1" applyFont="1" applyFill="1" applyBorder="1" applyAlignment="1" applyProtection="1">
      <alignment horizontal="center" vertical="center" wrapText="1"/>
    </xf>
    <xf numFmtId="0" fontId="39" fillId="0" borderId="1" xfId="1943" applyFont="1" applyFill="1" applyBorder="1" applyAlignment="1">
      <alignment horizontal="center" vertical="center"/>
    </xf>
    <xf numFmtId="170" fontId="39" fillId="0" borderId="1" xfId="1942" applyNumberFormat="1" applyFont="1" applyFill="1" applyBorder="1" applyAlignment="1" applyProtection="1">
      <alignment horizontal="right" vertical="center" wrapText="1"/>
    </xf>
    <xf numFmtId="10" fontId="39" fillId="0" borderId="1" xfId="1948" applyNumberFormat="1" applyFont="1" applyFill="1" applyBorder="1" applyAlignment="1" applyProtection="1">
      <alignment horizontal="right" vertical="center" wrapText="1"/>
    </xf>
    <xf numFmtId="169" fontId="70" fillId="0" borderId="0" xfId="1942" applyFont="1" applyFill="1"/>
    <xf numFmtId="0" fontId="70" fillId="0" borderId="0" xfId="1943" applyFont="1" applyFill="1"/>
    <xf numFmtId="0" fontId="36" fillId="0" borderId="0" xfId="1943" applyFont="1" applyFill="1" applyBorder="1" applyAlignment="1">
      <alignment horizontal="left" vertical="center"/>
    </xf>
    <xf numFmtId="0" fontId="37" fillId="0" borderId="0" xfId="1943" applyFont="1" applyFill="1" applyAlignment="1">
      <alignment vertical="center"/>
    </xf>
    <xf numFmtId="0" fontId="36" fillId="0" borderId="0" xfId="1943" applyFont="1" applyFill="1" applyAlignment="1">
      <alignment horizontal="right" vertical="center"/>
    </xf>
    <xf numFmtId="0" fontId="39" fillId="0" borderId="0" xfId="1943" applyFont="1" applyFill="1" applyAlignment="1">
      <alignment vertical="center"/>
    </xf>
    <xf numFmtId="0" fontId="37" fillId="0" borderId="1" xfId="1943" applyFont="1" applyFill="1" applyBorder="1" applyAlignment="1">
      <alignment horizontal="center" vertical="center"/>
    </xf>
    <xf numFmtId="170" fontId="37" fillId="0" borderId="1" xfId="1942" applyNumberFormat="1" applyFont="1" applyFill="1" applyBorder="1" applyAlignment="1" applyProtection="1">
      <alignment horizontal="left" vertical="center" wrapText="1"/>
    </xf>
    <xf numFmtId="0" fontId="67" fillId="0" borderId="0" xfId="1943" applyFont="1" applyFill="1"/>
    <xf numFmtId="170" fontId="39" fillId="0" borderId="1" xfId="1942" applyNumberFormat="1" applyFont="1" applyFill="1" applyBorder="1" applyAlignment="1" applyProtection="1">
      <alignment horizontal="left" vertical="center" wrapText="1"/>
    </xf>
    <xf numFmtId="0" fontId="61" fillId="0" borderId="0" xfId="1943" applyFont="1" applyFill="1" applyBorder="1" applyAlignment="1">
      <alignment vertical="center"/>
    </xf>
    <xf numFmtId="0" fontId="62" fillId="0" borderId="0" xfId="1943" applyFont="1" applyFill="1" applyBorder="1" applyAlignment="1">
      <alignment horizontal="right" vertical="center"/>
    </xf>
    <xf numFmtId="170" fontId="61" fillId="0" borderId="0" xfId="1942" applyNumberFormat="1" applyFont="1" applyFill="1" applyBorder="1" applyAlignment="1">
      <alignment horizontal="left" vertical="center"/>
    </xf>
    <xf numFmtId="0" fontId="61" fillId="0" borderId="0" xfId="1943" applyFont="1" applyFill="1" applyBorder="1" applyAlignment="1">
      <alignment horizontal="left" vertical="center"/>
    </xf>
    <xf numFmtId="170" fontId="41" fillId="0" borderId="0" xfId="1942" applyNumberFormat="1" applyFont="1" applyFill="1" applyBorder="1" applyAlignment="1" applyProtection="1">
      <alignment horizontal="center" vertical="center" wrapText="1"/>
    </xf>
    <xf numFmtId="0" fontId="61" fillId="0" borderId="0" xfId="1943" applyFont="1" applyFill="1"/>
    <xf numFmtId="0" fontId="39" fillId="0" borderId="6" xfId="19" applyNumberFormat="1" applyFont="1" applyFill="1" applyBorder="1" applyAlignment="1" applyProtection="1">
      <alignment horizontal="center" vertical="center" wrapText="1"/>
    </xf>
    <xf numFmtId="0" fontId="41" fillId="0" borderId="1" xfId="1943" applyNumberFormat="1" applyFont="1" applyFill="1" applyBorder="1" applyAlignment="1" applyProtection="1">
      <alignment horizontal="center" vertical="center" wrapText="1"/>
    </xf>
    <xf numFmtId="0" fontId="41" fillId="0" borderId="1" xfId="1943" applyNumberFormat="1" applyFont="1" applyFill="1" applyBorder="1" applyAlignment="1" applyProtection="1">
      <alignment horizontal="left" vertical="center" wrapText="1"/>
    </xf>
    <xf numFmtId="0" fontId="41" fillId="0" borderId="3" xfId="1943" applyNumberFormat="1" applyFont="1" applyFill="1" applyBorder="1" applyAlignment="1" applyProtection="1">
      <alignment horizontal="left" vertical="center" wrapText="1"/>
    </xf>
    <xf numFmtId="3" fontId="41" fillId="0" borderId="3" xfId="1943" applyNumberFormat="1" applyFont="1" applyFill="1" applyBorder="1" applyAlignment="1" applyProtection="1">
      <alignment horizontal="center" vertical="center" wrapText="1"/>
    </xf>
    <xf numFmtId="10" fontId="41" fillId="0" borderId="1" xfId="1943" applyNumberFormat="1" applyFont="1" applyFill="1" applyBorder="1" applyAlignment="1" applyProtection="1">
      <alignment horizontal="right" vertical="center" wrapText="1"/>
    </xf>
    <xf numFmtId="170" fontId="131" fillId="0" borderId="0" xfId="352" applyNumberFormat="1" applyFont="1" applyFill="1" applyAlignment="1" applyProtection="1">
      <alignment horizontal="center" vertical="center"/>
      <protection locked="0"/>
    </xf>
    <xf numFmtId="0" fontId="41" fillId="0" borderId="0" xfId="1943" applyNumberFormat="1" applyFont="1" applyFill="1" applyBorder="1" applyAlignment="1" applyProtection="1">
      <alignment horizontal="left" vertical="center" wrapText="1"/>
    </xf>
    <xf numFmtId="0" fontId="61" fillId="0" borderId="0" xfId="1943" applyFont="1" applyFill="1" applyBorder="1"/>
    <xf numFmtId="0" fontId="42" fillId="0" borderId="1" xfId="1943" applyNumberFormat="1" applyFont="1" applyFill="1" applyBorder="1" applyAlignment="1" applyProtection="1">
      <alignment horizontal="center" vertical="center" wrapText="1"/>
    </xf>
    <xf numFmtId="0" fontId="60" fillId="0" borderId="0" xfId="1943" applyFont="1" applyFill="1" applyBorder="1"/>
    <xf numFmtId="0" fontId="42" fillId="0" borderId="1" xfId="1943" applyNumberFormat="1" applyFont="1" applyFill="1" applyBorder="1" applyAlignment="1" applyProtection="1">
      <alignment horizontal="left" vertical="center" wrapText="1"/>
    </xf>
    <xf numFmtId="0" fontId="41" fillId="0" borderId="1" xfId="1943" applyNumberFormat="1" applyFont="1" applyFill="1" applyBorder="1" applyAlignment="1" applyProtection="1">
      <alignment horizontal="right" vertical="center" wrapText="1"/>
    </xf>
    <xf numFmtId="0" fontId="41" fillId="0" borderId="3" xfId="1943" applyNumberFormat="1" applyFont="1" applyFill="1" applyBorder="1" applyAlignment="1" applyProtection="1">
      <alignment horizontal="right" vertical="center" wrapText="1"/>
    </xf>
    <xf numFmtId="170" fontId="41" fillId="0" borderId="3" xfId="1943" applyNumberFormat="1" applyFont="1" applyFill="1" applyBorder="1" applyAlignment="1" applyProtection="1">
      <alignment horizontal="right" vertical="center" wrapText="1"/>
    </xf>
    <xf numFmtId="0" fontId="1" fillId="0" borderId="0" xfId="1943" applyFill="1"/>
    <xf numFmtId="3" fontId="41" fillId="0" borderId="3" xfId="1943" applyNumberFormat="1" applyFont="1" applyFill="1" applyBorder="1" applyAlignment="1" applyProtection="1">
      <alignment horizontal="right" vertical="center" wrapText="1"/>
    </xf>
    <xf numFmtId="10" fontId="41" fillId="0" borderId="1" xfId="1942" applyNumberFormat="1" applyFont="1" applyFill="1" applyBorder="1" applyAlignment="1" applyProtection="1">
      <alignment horizontal="right" vertical="center" wrapText="1"/>
      <protection locked="0"/>
    </xf>
    <xf numFmtId="0" fontId="59" fillId="0" borderId="0" xfId="1943" applyFont="1" applyFill="1" applyAlignment="1">
      <alignment horizontal="right"/>
    </xf>
    <xf numFmtId="0" fontId="1" fillId="0" borderId="0" xfId="1943" applyFill="1" applyAlignment="1">
      <alignment horizontal="right"/>
    </xf>
    <xf numFmtId="170" fontId="41" fillId="0" borderId="1" xfId="1942" applyNumberFormat="1" applyFont="1" applyFill="1" applyBorder="1" applyAlignment="1" applyProtection="1">
      <alignment horizontal="right" vertical="center" wrapText="1"/>
    </xf>
    <xf numFmtId="170" fontId="41" fillId="0" borderId="3" xfId="1942" applyNumberFormat="1" applyFont="1" applyFill="1" applyBorder="1" applyAlignment="1" applyProtection="1">
      <alignment horizontal="right" vertical="center" wrapText="1"/>
    </xf>
    <xf numFmtId="170" fontId="42" fillId="0" borderId="1" xfId="1942" applyNumberFormat="1" applyFont="1" applyFill="1" applyBorder="1" applyAlignment="1" applyProtection="1">
      <alignment horizontal="right" vertical="center" wrapText="1"/>
      <protection locked="0"/>
    </xf>
    <xf numFmtId="170" fontId="42" fillId="0" borderId="3" xfId="1942" applyNumberFormat="1" applyFont="1" applyFill="1" applyBorder="1" applyAlignment="1" applyProtection="1">
      <alignment horizontal="right" vertical="center" wrapText="1"/>
      <protection locked="0"/>
    </xf>
    <xf numFmtId="170" fontId="42" fillId="0" borderId="3" xfId="1943" applyNumberFormat="1" applyFont="1" applyFill="1" applyBorder="1" applyAlignment="1" applyProtection="1">
      <alignment horizontal="right" vertical="center" wrapText="1"/>
    </xf>
    <xf numFmtId="10" fontId="42" fillId="0" borderId="1" xfId="1942" applyNumberFormat="1" applyFont="1" applyFill="1" applyBorder="1" applyAlignment="1" applyProtection="1">
      <alignment horizontal="right" vertical="center" wrapText="1"/>
      <protection locked="0"/>
    </xf>
    <xf numFmtId="10" fontId="41" fillId="0" borderId="1" xfId="1948" applyNumberFormat="1" applyFont="1" applyFill="1" applyBorder="1" applyAlignment="1" applyProtection="1">
      <alignment horizontal="right" vertical="center" wrapText="1"/>
      <protection locked="0"/>
    </xf>
    <xf numFmtId="0" fontId="59" fillId="0" borderId="0" xfId="1943" applyFont="1" applyFill="1"/>
    <xf numFmtId="0" fontId="42" fillId="0" borderId="1" xfId="1943" applyNumberFormat="1" applyFont="1" applyFill="1" applyBorder="1" applyAlignment="1" applyProtection="1">
      <alignment horizontal="right" vertical="center" wrapText="1"/>
    </xf>
    <xf numFmtId="0" fontId="42" fillId="0" borderId="3" xfId="1943" applyNumberFormat="1" applyFont="1" applyFill="1" applyBorder="1" applyAlignment="1" applyProtection="1">
      <alignment horizontal="right" vertical="center" wrapText="1"/>
    </xf>
    <xf numFmtId="170" fontId="42" fillId="0" borderId="3" xfId="1942" applyNumberFormat="1" applyFont="1" applyFill="1" applyBorder="1" applyAlignment="1" applyProtection="1">
      <alignment horizontal="right" vertical="center" wrapText="1"/>
    </xf>
    <xf numFmtId="10" fontId="42" fillId="0" borderId="1" xfId="1948" applyNumberFormat="1" applyFont="1" applyFill="1" applyBorder="1" applyAlignment="1" applyProtection="1">
      <alignment horizontal="right" vertical="center" wrapText="1"/>
      <protection locked="0"/>
    </xf>
    <xf numFmtId="0" fontId="1" fillId="0" borderId="0" xfId="1943" applyFont="1" applyFill="1"/>
    <xf numFmtId="170" fontId="59" fillId="0" borderId="0" xfId="1943" applyNumberFormat="1" applyFont="1" applyFill="1"/>
    <xf numFmtId="170" fontId="41" fillId="0" borderId="0" xfId="1942" applyNumberFormat="1" applyFont="1" applyFill="1" applyBorder="1" applyAlignment="1" applyProtection="1">
      <alignment horizontal="left" vertical="center" wrapText="1"/>
    </xf>
    <xf numFmtId="170" fontId="60" fillId="0" borderId="0" xfId="1942" applyNumberFormat="1" applyFont="1" applyFill="1"/>
    <xf numFmtId="0" fontId="61" fillId="0" borderId="0" xfId="1943" applyFont="1" applyFill="1" applyAlignment="1"/>
    <xf numFmtId="170" fontId="61" fillId="0" borderId="0" xfId="1942" applyNumberFormat="1" applyFont="1" applyFill="1" applyAlignment="1">
      <alignment horizontal="right" vertical="center"/>
    </xf>
    <xf numFmtId="0" fontId="61" fillId="0" borderId="0" xfId="1943" applyFont="1" applyFill="1" applyAlignment="1">
      <alignment horizontal="left"/>
    </xf>
    <xf numFmtId="0" fontId="61" fillId="0" borderId="0" xfId="1943" applyFont="1" applyFill="1" applyAlignment="1">
      <alignment horizontal="right"/>
    </xf>
    <xf numFmtId="170" fontId="60" fillId="0" borderId="0" xfId="1942" applyNumberFormat="1" applyFont="1" applyFill="1" applyAlignment="1">
      <alignment horizontal="right"/>
    </xf>
    <xf numFmtId="0" fontId="61" fillId="0" borderId="2" xfId="1943" applyFont="1" applyFill="1" applyBorder="1" applyAlignment="1">
      <alignment horizontal="left"/>
    </xf>
    <xf numFmtId="0" fontId="60" fillId="0" borderId="2" xfId="1943" applyFont="1" applyFill="1" applyBorder="1" applyAlignment="1"/>
    <xf numFmtId="0" fontId="61" fillId="0" borderId="2" xfId="1943" applyFont="1" applyFill="1" applyBorder="1" applyAlignment="1">
      <alignment horizontal="right"/>
    </xf>
    <xf numFmtId="0" fontId="60" fillId="0" borderId="2" xfId="1943" applyFont="1" applyFill="1" applyBorder="1" applyAlignment="1">
      <alignment horizontal="right" vertical="center"/>
    </xf>
    <xf numFmtId="0" fontId="61" fillId="2" borderId="0" xfId="1941" applyFont="1" applyFill="1" applyBorder="1"/>
    <xf numFmtId="170" fontId="37" fillId="0" borderId="0" xfId="1942" applyNumberFormat="1" applyFont="1" applyFill="1" applyBorder="1" applyAlignment="1">
      <alignment horizontal="right" vertical="center"/>
    </xf>
    <xf numFmtId="0" fontId="37" fillId="2" borderId="0" xfId="43" applyFont="1" applyFill="1" applyBorder="1" applyAlignment="1">
      <alignment vertical="center"/>
    </xf>
    <xf numFmtId="0" fontId="37" fillId="0" borderId="0" xfId="43" applyNumberFormat="1" applyFont="1" applyFill="1" applyAlignment="1">
      <alignment vertical="center"/>
    </xf>
    <xf numFmtId="170" fontId="61" fillId="2" borderId="0" xfId="348" applyNumberFormat="1" applyFont="1" applyFill="1" applyBorder="1" applyAlignment="1" applyProtection="1">
      <alignment horizontal="left"/>
      <protection locked="0"/>
    </xf>
    <xf numFmtId="170" fontId="37" fillId="0" borderId="0" xfId="1942" applyNumberFormat="1" applyFont="1" applyFill="1" applyAlignment="1">
      <alignment horizontal="right" vertical="center"/>
    </xf>
    <xf numFmtId="0" fontId="60" fillId="2" borderId="0" xfId="1941" applyFont="1" applyFill="1"/>
    <xf numFmtId="0" fontId="60" fillId="0" borderId="1" xfId="0" applyFont="1" applyFill="1" applyBorder="1" applyAlignment="1">
      <alignment horizontal="center"/>
    </xf>
    <xf numFmtId="49" fontId="60" fillId="0" borderId="1" xfId="19" applyNumberFormat="1" applyFont="1" applyFill="1" applyBorder="1" applyAlignment="1" applyProtection="1">
      <alignment horizontal="left" vertical="center" wrapText="1"/>
    </xf>
    <xf numFmtId="0" fontId="1" fillId="0" borderId="0" xfId="0" applyFont="1" applyFill="1"/>
    <xf numFmtId="169" fontId="1" fillId="0" borderId="0" xfId="1" applyFont="1" applyFill="1">
      <protection locked="0"/>
    </xf>
    <xf numFmtId="170" fontId="0" fillId="0" borderId="0" xfId="0" applyNumberFormat="1"/>
    <xf numFmtId="170" fontId="214" fillId="2" borderId="0" xfId="1" applyNumberFormat="1" applyFont="1" applyFill="1">
      <protection locked="0"/>
    </xf>
    <xf numFmtId="170" fontId="79" fillId="2" borderId="0" xfId="1" applyNumberFormat="1" applyFont="1" applyFill="1">
      <protection locked="0"/>
    </xf>
    <xf numFmtId="170" fontId="37" fillId="2" borderId="1" xfId="5" applyNumberFormat="1" applyFont="1" applyFill="1" applyBorder="1" applyAlignment="1" applyProtection="1">
      <alignment vertical="center"/>
      <protection locked="0"/>
    </xf>
    <xf numFmtId="167" fontId="53" fillId="2" borderId="1" xfId="1" applyNumberFormat="1" applyFont="1" applyFill="1" applyBorder="1" applyAlignment="1" applyProtection="1">
      <alignment vertical="center"/>
    </xf>
    <xf numFmtId="167" fontId="51" fillId="2" borderId="1" xfId="1" applyNumberFormat="1" applyFont="1" applyFill="1" applyBorder="1" applyAlignment="1" applyProtection="1">
      <alignment vertical="center"/>
    </xf>
    <xf numFmtId="167" fontId="53" fillId="2" borderId="1" xfId="8" applyNumberFormat="1" applyFont="1" applyFill="1" applyBorder="1" applyAlignment="1" applyProtection="1">
      <alignment vertical="center" wrapText="1"/>
    </xf>
    <xf numFmtId="9" fontId="39" fillId="0" borderId="1" xfId="19" applyNumberFormat="1" applyFont="1" applyFill="1" applyBorder="1" applyAlignment="1" applyProtection="1">
      <alignment horizontal="right" vertical="center" wrapText="1"/>
    </xf>
    <xf numFmtId="10" fontId="39" fillId="0" borderId="1" xfId="44" applyNumberFormat="1" applyFont="1" applyFill="1" applyBorder="1" applyAlignment="1" applyProtection="1">
      <alignment horizontal="right" vertical="center" wrapText="1"/>
    </xf>
    <xf numFmtId="10" fontId="37" fillId="0" borderId="1" xfId="44" applyNumberFormat="1" applyFont="1" applyFill="1" applyBorder="1" applyAlignment="1" applyProtection="1">
      <alignment horizontal="right" vertical="center" wrapText="1"/>
    </xf>
    <xf numFmtId="10" fontId="37" fillId="2" borderId="1" xfId="44" applyNumberFormat="1" applyFont="1" applyFill="1" applyBorder="1" applyAlignment="1" applyProtection="1">
      <alignment horizontal="center" vertical="center" wrapText="1"/>
    </xf>
    <xf numFmtId="10" fontId="39" fillId="2" borderId="1" xfId="1" applyNumberFormat="1" applyFont="1" applyFill="1" applyBorder="1" applyProtection="1"/>
    <xf numFmtId="43" fontId="37" fillId="2" borderId="1" xfId="1" applyNumberFormat="1" applyFont="1" applyFill="1" applyBorder="1" applyProtection="1"/>
    <xf numFmtId="170" fontId="33" fillId="2" borderId="1" xfId="2" applyNumberFormat="1" applyFont="1" applyFill="1" applyBorder="1" applyAlignment="1">
      <alignment vertical="center"/>
    </xf>
    <xf numFmtId="10" fontId="37" fillId="2" borderId="1" xfId="1" applyNumberFormat="1" applyFont="1" applyFill="1" applyBorder="1" applyProtection="1"/>
    <xf numFmtId="0" fontId="39" fillId="2" borderId="0" xfId="43" applyFont="1" applyFill="1" applyAlignment="1">
      <alignment horizontal="center" vertical="center"/>
    </xf>
    <xf numFmtId="0" fontId="39" fillId="2" borderId="0" xfId="186" applyFont="1" applyFill="1" applyAlignment="1">
      <alignment horizontal="center" vertical="top"/>
    </xf>
    <xf numFmtId="0" fontId="39" fillId="2" borderId="0" xfId="187" applyFont="1" applyFill="1" applyAlignment="1">
      <alignment horizontal="left" vertical="center" wrapText="1"/>
    </xf>
    <xf numFmtId="0" fontId="40" fillId="2" borderId="0" xfId="186" applyFont="1" applyFill="1" applyBorder="1" applyAlignment="1">
      <alignment horizontal="center" vertical="center"/>
    </xf>
    <xf numFmtId="0" fontId="37" fillId="2" borderId="0" xfId="186" applyFont="1" applyFill="1" applyAlignment="1">
      <alignment horizontal="center"/>
    </xf>
    <xf numFmtId="0" fontId="99" fillId="2" borderId="0" xfId="186" applyFont="1" applyFill="1" applyAlignment="1">
      <alignment horizontal="right" vertical="center" wrapText="1"/>
    </xf>
    <xf numFmtId="0" fontId="34" fillId="2" borderId="0" xfId="186" applyFont="1" applyFill="1" applyAlignment="1">
      <alignment horizontal="right" vertical="center" wrapText="1"/>
    </xf>
    <xf numFmtId="0" fontId="35" fillId="2" borderId="0" xfId="186" applyFont="1" applyFill="1" applyAlignment="1">
      <alignment horizontal="center" vertical="center" wrapText="1"/>
    </xf>
    <xf numFmtId="0" fontId="49" fillId="2" borderId="0" xfId="187" applyFont="1" applyFill="1" applyAlignment="1">
      <alignment horizontal="center" vertical="center"/>
    </xf>
    <xf numFmtId="0" fontId="37" fillId="2" borderId="0" xfId="187" applyFont="1" applyFill="1" applyAlignment="1">
      <alignment horizontal="left" vertical="center" wrapText="1"/>
    </xf>
    <xf numFmtId="0" fontId="39" fillId="2" borderId="0" xfId="1169" applyFont="1" applyFill="1" applyAlignment="1">
      <alignment horizontal="left" vertical="center" wrapText="1"/>
    </xf>
    <xf numFmtId="0" fontId="49" fillId="2" borderId="0" xfId="1169" applyFont="1" applyFill="1" applyAlignment="1">
      <alignment horizontal="center" vertical="center"/>
    </xf>
    <xf numFmtId="0" fontId="37" fillId="2" borderId="0" xfId="1169" applyFont="1" applyFill="1" applyAlignment="1">
      <alignment horizontal="left" vertical="center" wrapText="1"/>
    </xf>
    <xf numFmtId="0" fontId="37" fillId="0" borderId="0" xfId="186" applyFont="1" applyAlignment="1">
      <alignment horizontal="center"/>
    </xf>
    <xf numFmtId="0" fontId="39" fillId="2" borderId="0" xfId="0" applyFont="1" applyFill="1" applyAlignment="1">
      <alignment horizontal="left" vertical="center" wrapText="1"/>
    </xf>
    <xf numFmtId="0" fontId="37" fillId="2" borderId="0" xfId="0" applyFont="1" applyFill="1" applyAlignment="1">
      <alignment horizontal="left" vertical="center" wrapText="1"/>
    </xf>
    <xf numFmtId="0" fontId="48" fillId="2" borderId="0" xfId="0" applyFont="1" applyFill="1" applyAlignment="1">
      <alignment horizontal="right" wrapText="1"/>
    </xf>
    <xf numFmtId="0" fontId="49" fillId="2" borderId="0" xfId="0" applyFont="1" applyFill="1" applyAlignment="1">
      <alignment horizontal="right" vertical="center" wrapText="1"/>
    </xf>
    <xf numFmtId="0" fontId="35" fillId="2" borderId="0" xfId="0" applyFont="1" applyFill="1" applyAlignment="1">
      <alignment horizontal="center" vertical="center" wrapText="1"/>
    </xf>
    <xf numFmtId="0" fontId="39" fillId="2" borderId="0" xfId="0" applyFont="1" applyFill="1" applyAlignment="1">
      <alignment horizontal="center" vertical="center"/>
    </xf>
    <xf numFmtId="49" fontId="37" fillId="2" borderId="3" xfId="0" applyNumberFormat="1" applyFont="1" applyFill="1" applyBorder="1" applyAlignment="1" applyProtection="1">
      <alignment horizontal="center" vertical="center" wrapText="1"/>
    </xf>
    <xf numFmtId="49" fontId="37" fillId="2" borderId="4" xfId="0" applyNumberFormat="1" applyFont="1" applyFill="1" applyBorder="1" applyAlignment="1" applyProtection="1">
      <alignment horizontal="center" vertical="center" wrapText="1"/>
    </xf>
    <xf numFmtId="49" fontId="37" fillId="2" borderId="5" xfId="0" applyNumberFormat="1" applyFont="1" applyFill="1" applyBorder="1" applyAlignment="1" applyProtection="1">
      <alignment horizontal="center" vertical="center" wrapText="1"/>
    </xf>
    <xf numFmtId="49" fontId="37" fillId="2" borderId="6" xfId="0" applyNumberFormat="1" applyFont="1" applyFill="1" applyBorder="1" applyAlignment="1" applyProtection="1">
      <alignment horizontal="center" vertical="center" wrapText="1"/>
    </xf>
    <xf numFmtId="0" fontId="39" fillId="0" borderId="0" xfId="0" applyFont="1" applyFill="1" applyAlignment="1">
      <alignment horizontal="left" vertical="center" wrapText="1"/>
    </xf>
    <xf numFmtId="0" fontId="39" fillId="0" borderId="0" xfId="0" applyFont="1" applyFill="1" applyBorder="1" applyAlignment="1">
      <alignment horizontal="center" vertical="center"/>
    </xf>
    <xf numFmtId="0" fontId="37" fillId="0" borderId="0" xfId="0" applyFont="1" applyFill="1" applyAlignment="1">
      <alignment horizontal="center"/>
    </xf>
    <xf numFmtId="0" fontId="48" fillId="0" borderId="0" xfId="0" applyFont="1" applyFill="1" applyAlignment="1">
      <alignment horizontal="right" vertical="center" wrapText="1"/>
    </xf>
    <xf numFmtId="0" fontId="57" fillId="0" borderId="0" xfId="0" applyFont="1" applyFill="1" applyAlignment="1">
      <alignment horizontal="right" vertical="center" wrapText="1"/>
    </xf>
    <xf numFmtId="0" fontId="35" fillId="0" borderId="0" xfId="0" applyFont="1" applyFill="1" applyAlignment="1">
      <alignment horizontal="center" wrapText="1"/>
    </xf>
    <xf numFmtId="0" fontId="36" fillId="0" borderId="0" xfId="0" applyFont="1" applyFill="1" applyAlignment="1">
      <alignment horizontal="center" vertical="center"/>
    </xf>
    <xf numFmtId="0" fontId="37" fillId="0" borderId="0" xfId="0" applyFont="1" applyFill="1" applyAlignment="1">
      <alignment horizontal="left" vertical="center" wrapText="1"/>
    </xf>
    <xf numFmtId="0" fontId="39" fillId="0" borderId="0" xfId="0" applyFont="1" applyFill="1" applyAlignment="1">
      <alignment horizontal="center" vertical="top"/>
    </xf>
    <xf numFmtId="0" fontId="39" fillId="0" borderId="0" xfId="43" applyFont="1" applyFill="1" applyAlignment="1">
      <alignment horizontal="center" vertical="center"/>
    </xf>
    <xf numFmtId="0" fontId="66" fillId="0" borderId="0" xfId="0" applyFont="1" applyFill="1" applyAlignment="1">
      <alignment horizontal="right" vertical="center" wrapText="1"/>
    </xf>
    <xf numFmtId="0" fontId="34" fillId="0" borderId="0" xfId="0" applyFont="1" applyFill="1" applyAlignment="1">
      <alignment horizontal="right" vertical="center" wrapText="1"/>
    </xf>
    <xf numFmtId="0" fontId="66" fillId="2" borderId="0" xfId="0" applyFont="1" applyFill="1" applyAlignment="1">
      <alignment horizontal="right" vertical="center" wrapText="1"/>
    </xf>
    <xf numFmtId="0" fontId="34" fillId="2" borderId="0" xfId="0" applyFont="1" applyFill="1" applyAlignment="1">
      <alignment horizontal="right" vertical="center" wrapText="1"/>
    </xf>
    <xf numFmtId="0" fontId="35" fillId="2" borderId="0" xfId="0" applyFont="1" applyFill="1" applyAlignment="1">
      <alignment horizontal="center" wrapText="1"/>
    </xf>
    <xf numFmtId="0" fontId="36" fillId="2" borderId="0" xfId="0" applyFont="1" applyFill="1" applyAlignment="1">
      <alignment horizontal="center" vertical="center"/>
    </xf>
    <xf numFmtId="0" fontId="60" fillId="0" borderId="0" xfId="1205" applyFont="1" applyFill="1" applyBorder="1" applyAlignment="1">
      <alignment horizontal="left" vertical="top" wrapText="1"/>
    </xf>
    <xf numFmtId="0" fontId="39" fillId="2" borderId="1" xfId="0" applyFont="1" applyFill="1" applyBorder="1" applyAlignment="1">
      <alignment horizontal="center" vertical="center"/>
    </xf>
    <xf numFmtId="49" fontId="63" fillId="5" borderId="1" xfId="0" applyNumberFormat="1" applyFont="1" applyFill="1" applyBorder="1" applyAlignment="1" applyProtection="1">
      <alignment horizontal="center" vertical="center" wrapText="1"/>
    </xf>
    <xf numFmtId="0" fontId="42" fillId="2" borderId="5" xfId="8" applyFont="1" applyFill="1" applyBorder="1" applyAlignment="1" applyProtection="1">
      <alignment horizontal="center" vertical="center" wrapText="1"/>
    </xf>
    <xf numFmtId="0" fontId="42" fillId="2" borderId="6" xfId="8" applyFont="1" applyFill="1" applyBorder="1" applyAlignment="1" applyProtection="1">
      <alignment horizontal="center" vertical="center" wrapText="1"/>
    </xf>
    <xf numFmtId="0" fontId="61" fillId="5" borderId="5" xfId="30" applyFont="1" applyFill="1" applyBorder="1" applyAlignment="1">
      <alignment horizontal="center" vertical="center" wrapText="1"/>
    </xf>
    <xf numFmtId="0" fontId="61" fillId="5" borderId="6" xfId="30" applyFont="1" applyFill="1" applyBorder="1" applyAlignment="1">
      <alignment horizontal="center" vertical="center" wrapText="1"/>
    </xf>
    <xf numFmtId="0" fontId="61" fillId="5" borderId="3" xfId="30" applyFont="1" applyFill="1" applyBorder="1" applyAlignment="1">
      <alignment horizontal="center" vertical="center" wrapText="1"/>
    </xf>
    <xf numFmtId="0" fontId="61" fillId="5" borderId="4" xfId="30" applyFont="1" applyFill="1" applyBorder="1" applyAlignment="1">
      <alignment horizontal="center" vertical="center" wrapText="1"/>
    </xf>
    <xf numFmtId="0" fontId="41" fillId="5" borderId="5" xfId="30" applyFont="1" applyFill="1" applyBorder="1" applyAlignment="1" applyProtection="1">
      <alignment horizontal="center" vertical="center" wrapText="1"/>
    </xf>
    <xf numFmtId="0" fontId="41" fillId="5" borderId="6" xfId="30" applyFont="1" applyFill="1" applyBorder="1" applyAlignment="1" applyProtection="1">
      <alignment horizontal="center" vertical="center" wrapText="1"/>
    </xf>
    <xf numFmtId="0" fontId="65" fillId="2" borderId="0" xfId="0" applyFont="1" applyFill="1" applyAlignment="1">
      <alignment horizontal="left" vertical="center" wrapText="1"/>
    </xf>
    <xf numFmtId="0" fontId="64" fillId="2" borderId="0" xfId="0" applyFont="1" applyFill="1" applyAlignment="1">
      <alignment horizontal="left" vertical="center" wrapText="1"/>
    </xf>
    <xf numFmtId="0" fontId="44" fillId="2" borderId="0" xfId="0" applyFont="1" applyFill="1" applyAlignment="1">
      <alignment horizontal="left" vertical="center" wrapText="1"/>
    </xf>
    <xf numFmtId="3" fontId="44" fillId="0" borderId="0" xfId="1945" applyNumberFormat="1" applyFont="1" applyFill="1" applyAlignment="1">
      <alignment horizontal="left" vertical="top" wrapText="1"/>
    </xf>
    <xf numFmtId="0" fontId="48" fillId="0" borderId="0" xfId="1941" applyFont="1" applyFill="1" applyAlignment="1">
      <alignment horizontal="right" vertical="center" wrapText="1"/>
    </xf>
    <xf numFmtId="0" fontId="57" fillId="0" borderId="0" xfId="1941" applyFont="1" applyFill="1" applyAlignment="1">
      <alignment horizontal="right" vertical="center" wrapText="1"/>
    </xf>
    <xf numFmtId="0" fontId="207" fillId="0" borderId="0" xfId="1943" applyFont="1" applyFill="1" applyAlignment="1">
      <alignment horizontal="center" vertical="center" wrapText="1"/>
    </xf>
    <xf numFmtId="15" fontId="62" fillId="0" borderId="0" xfId="1943" applyNumberFormat="1" applyFont="1" applyFill="1" applyAlignment="1">
      <alignment horizontal="center" vertical="center"/>
    </xf>
    <xf numFmtId="0" fontId="62" fillId="0" borderId="0" xfId="1943" applyFont="1" applyFill="1" applyAlignment="1">
      <alignment horizontal="center" vertical="center"/>
    </xf>
    <xf numFmtId="49" fontId="39" fillId="2" borderId="3" xfId="1947" applyNumberFormat="1" applyFont="1" applyFill="1" applyBorder="1" applyAlignment="1" applyProtection="1">
      <alignment horizontal="left" vertical="center" wrapText="1"/>
    </xf>
    <xf numFmtId="49" fontId="39" fillId="2" borderId="23" xfId="1947" applyNumberFormat="1" applyFont="1" applyFill="1" applyBorder="1" applyAlignment="1" applyProtection="1">
      <alignment horizontal="left" vertical="center" wrapText="1"/>
    </xf>
    <xf numFmtId="49" fontId="39" fillId="2" borderId="4" xfId="1947" applyNumberFormat="1" applyFont="1" applyFill="1" applyBorder="1" applyAlignment="1" applyProtection="1">
      <alignment horizontal="left" vertical="center" wrapText="1"/>
    </xf>
    <xf numFmtId="3" fontId="39" fillId="0" borderId="0" xfId="1945" applyNumberFormat="1" applyFont="1" applyFill="1" applyAlignment="1">
      <alignment horizontal="left" vertical="top" wrapText="1"/>
    </xf>
    <xf numFmtId="0" fontId="61" fillId="5" borderId="5" xfId="1947" applyFont="1" applyFill="1" applyBorder="1" applyAlignment="1">
      <alignment horizontal="center" vertical="center" wrapText="1"/>
    </xf>
    <xf numFmtId="0" fontId="61" fillId="5" borderId="6" xfId="1947" applyFont="1" applyFill="1" applyBorder="1" applyAlignment="1">
      <alignment horizontal="center" vertical="center" wrapText="1"/>
    </xf>
    <xf numFmtId="0" fontId="61" fillId="5" borderId="39" xfId="1947" applyFont="1" applyFill="1" applyBorder="1" applyAlignment="1">
      <alignment horizontal="center" vertical="center" wrapText="1"/>
    </xf>
    <xf numFmtId="0" fontId="61" fillId="5" borderId="17" xfId="1947" applyFont="1" applyFill="1" applyBorder="1" applyAlignment="1">
      <alignment horizontal="center" vertical="center" wrapText="1"/>
    </xf>
    <xf numFmtId="0" fontId="61" fillId="5" borderId="40" xfId="1947" applyFont="1" applyFill="1" applyBorder="1" applyAlignment="1">
      <alignment horizontal="center" vertical="center" wrapText="1"/>
    </xf>
    <xf numFmtId="0" fontId="61" fillId="5" borderId="41" xfId="1947" applyFont="1" applyFill="1" applyBorder="1" applyAlignment="1">
      <alignment horizontal="center" vertical="center" wrapText="1"/>
    </xf>
    <xf numFmtId="0" fontId="61" fillId="5" borderId="2" xfId="1947" applyFont="1" applyFill="1" applyBorder="1" applyAlignment="1">
      <alignment horizontal="center" vertical="center" wrapText="1"/>
    </xf>
    <xf numFmtId="0" fontId="61" fillId="5" borderId="42" xfId="1947" applyFont="1" applyFill="1" applyBorder="1" applyAlignment="1">
      <alignment horizontal="center" vertical="center" wrapText="1"/>
    </xf>
    <xf numFmtId="0" fontId="61" fillId="5" borderId="1" xfId="1947" applyFont="1" applyFill="1" applyBorder="1" applyAlignment="1">
      <alignment horizontal="center" vertical="center" wrapText="1"/>
    </xf>
    <xf numFmtId="0" fontId="37" fillId="5" borderId="5" xfId="19" applyNumberFormat="1" applyFont="1" applyFill="1" applyBorder="1" applyAlignment="1" applyProtection="1">
      <alignment horizontal="center" vertical="center" wrapText="1"/>
    </xf>
    <xf numFmtId="0" fontId="37" fillId="5" borderId="6" xfId="19" applyNumberFormat="1" applyFont="1" applyFill="1" applyBorder="1" applyAlignment="1" applyProtection="1">
      <alignment horizontal="center" vertical="center" wrapText="1"/>
    </xf>
    <xf numFmtId="49" fontId="39" fillId="0" borderId="3" xfId="19" applyNumberFormat="1" applyFont="1" applyFill="1" applyBorder="1" applyAlignment="1" applyProtection="1">
      <alignment horizontal="left" vertical="center" wrapText="1"/>
    </xf>
    <xf numFmtId="49" fontId="39" fillId="0" borderId="4" xfId="19" applyNumberFormat="1" applyFont="1" applyFill="1" applyBorder="1" applyAlignment="1" applyProtection="1">
      <alignment horizontal="left" vertical="center" wrapText="1"/>
    </xf>
    <xf numFmtId="0" fontId="37" fillId="5" borderId="39" xfId="19" applyNumberFormat="1" applyFont="1" applyFill="1" applyBorder="1" applyAlignment="1" applyProtection="1">
      <alignment horizontal="center" vertical="center" wrapText="1"/>
    </xf>
    <xf numFmtId="0" fontId="37" fillId="5" borderId="40" xfId="19" applyNumberFormat="1" applyFont="1" applyFill="1" applyBorder="1" applyAlignment="1" applyProtection="1">
      <alignment horizontal="center" vertical="center" wrapText="1"/>
    </xf>
    <xf numFmtId="0" fontId="37" fillId="5" borderId="41" xfId="19" applyNumberFormat="1" applyFont="1" applyFill="1" applyBorder="1" applyAlignment="1" applyProtection="1">
      <alignment horizontal="center" vertical="center" wrapText="1"/>
    </xf>
    <xf numFmtId="0" fontId="37" fillId="5" borderId="42" xfId="19" applyNumberFormat="1" applyFont="1" applyFill="1" applyBorder="1" applyAlignment="1" applyProtection="1">
      <alignment horizontal="center" vertical="center" wrapText="1"/>
    </xf>
    <xf numFmtId="170" fontId="37" fillId="5" borderId="3" xfId="1942" applyNumberFormat="1" applyFont="1" applyFill="1" applyBorder="1" applyAlignment="1" applyProtection="1">
      <alignment horizontal="center" vertical="center" wrapText="1"/>
    </xf>
    <xf numFmtId="170" fontId="37" fillId="5" borderId="4" xfId="1942" applyNumberFormat="1" applyFont="1" applyFill="1" applyBorder="1" applyAlignment="1" applyProtection="1">
      <alignment horizontal="center" vertical="center" wrapText="1"/>
    </xf>
    <xf numFmtId="0" fontId="36" fillId="0" borderId="17" xfId="1943" applyFont="1" applyFill="1" applyBorder="1" applyAlignment="1">
      <alignment horizontal="left" vertical="center"/>
    </xf>
    <xf numFmtId="0" fontId="37" fillId="0" borderId="3" xfId="19" applyNumberFormat="1" applyFont="1" applyFill="1" applyBorder="1" applyAlignment="1" applyProtection="1">
      <alignment horizontal="left" vertical="center" wrapText="1"/>
    </xf>
    <xf numFmtId="0" fontId="37" fillId="0" borderId="4" xfId="19" applyNumberFormat="1" applyFont="1" applyFill="1" applyBorder="1" applyAlignment="1" applyProtection="1">
      <alignment horizontal="left" vertical="center" wrapText="1"/>
    </xf>
    <xf numFmtId="0" fontId="39" fillId="0" borderId="3" xfId="19" applyNumberFormat="1" applyFont="1" applyFill="1" applyBorder="1" applyAlignment="1" applyProtection="1">
      <alignment horizontal="left" vertical="center" wrapText="1"/>
    </xf>
    <xf numFmtId="0" fontId="39" fillId="0" borderId="4" xfId="19" applyNumberFormat="1" applyFont="1" applyFill="1" applyBorder="1" applyAlignment="1" applyProtection="1">
      <alignment horizontal="left" vertical="center" wrapText="1"/>
    </xf>
    <xf numFmtId="170" fontId="61" fillId="2" borderId="17" xfId="1" applyNumberFormat="1" applyFont="1" applyFill="1" applyBorder="1" applyAlignment="1" applyProtection="1">
      <alignment horizontal="center"/>
      <protection locked="0"/>
    </xf>
    <xf numFmtId="0" fontId="203" fillId="2" borderId="0" xfId="901" applyFont="1" applyFill="1" applyAlignment="1">
      <alignment horizontal="right" vertical="center" wrapText="1"/>
    </xf>
    <xf numFmtId="0" fontId="34" fillId="2" borderId="0" xfId="901" applyFont="1" applyFill="1" applyAlignment="1">
      <alignment horizontal="right" vertical="center" wrapText="1"/>
    </xf>
    <xf numFmtId="0" fontId="35" fillId="2" borderId="0" xfId="901" applyFont="1" applyFill="1" applyAlignment="1">
      <alignment horizontal="center" wrapText="1"/>
    </xf>
    <xf numFmtId="15" fontId="36" fillId="2" borderId="0" xfId="901" applyNumberFormat="1" applyFont="1" applyFill="1" applyAlignment="1">
      <alignment horizontal="center" vertical="center"/>
    </xf>
    <xf numFmtId="0" fontId="36" fillId="2" borderId="0" xfId="901" applyFont="1" applyFill="1" applyAlignment="1">
      <alignment horizontal="center" vertical="center"/>
    </xf>
    <xf numFmtId="0" fontId="37" fillId="2" borderId="0" xfId="901" applyFont="1" applyFill="1" applyAlignment="1">
      <alignment horizontal="left" vertical="center" wrapText="1"/>
    </xf>
    <xf numFmtId="0" fontId="65" fillId="2" borderId="0" xfId="901" applyFont="1" applyFill="1" applyAlignment="1">
      <alignment horizontal="left" vertical="center" wrapText="1"/>
    </xf>
    <xf numFmtId="0" fontId="39" fillId="2" borderId="0" xfId="901" applyFont="1" applyFill="1" applyAlignment="1">
      <alignment horizontal="left" vertical="center" wrapText="1"/>
    </xf>
    <xf numFmtId="0" fontId="204" fillId="2" borderId="0" xfId="901" applyFont="1" applyFill="1" applyAlignment="1">
      <alignment horizontal="left" vertical="center" wrapText="1"/>
    </xf>
    <xf numFmtId="0" fontId="205" fillId="2" borderId="2" xfId="902" applyFont="1" applyFill="1" applyBorder="1" applyAlignment="1">
      <alignment horizontal="left"/>
    </xf>
    <xf numFmtId="0" fontId="61" fillId="5" borderId="5" xfId="902" applyFont="1" applyFill="1" applyBorder="1" applyAlignment="1">
      <alignment horizontal="center" vertical="center" wrapText="1"/>
    </xf>
    <xf numFmtId="0" fontId="61" fillId="5" borderId="6" xfId="902" applyFont="1" applyFill="1" applyBorder="1" applyAlignment="1">
      <alignment horizontal="center" vertical="center" wrapText="1"/>
    </xf>
    <xf numFmtId="0" fontId="61" fillId="5" borderId="1" xfId="902" applyFont="1" applyFill="1" applyBorder="1" applyAlignment="1">
      <alignment horizontal="center" vertical="center" wrapText="1"/>
    </xf>
    <xf numFmtId="0" fontId="62" fillId="2" borderId="17" xfId="902" applyFont="1" applyFill="1" applyBorder="1" applyAlignment="1">
      <alignment horizontal="left"/>
    </xf>
    <xf numFmtId="0" fontId="37" fillId="2" borderId="0" xfId="901" applyFont="1" applyFill="1" applyAlignment="1">
      <alignment horizontal="right" vertical="center" wrapText="1"/>
    </xf>
    <xf numFmtId="0" fontId="36" fillId="2" borderId="0" xfId="901" applyFont="1" applyFill="1" applyAlignment="1">
      <alignment horizontal="right" vertical="center" wrapText="1"/>
    </xf>
    <xf numFmtId="0" fontId="35" fillId="0" borderId="0" xfId="901" applyFont="1" applyFill="1" applyAlignment="1">
      <alignment horizontal="center" vertical="center" wrapText="1"/>
    </xf>
    <xf numFmtId="15" fontId="36" fillId="0" borderId="0" xfId="901" applyNumberFormat="1" applyFont="1" applyFill="1" applyAlignment="1">
      <alignment horizontal="center" vertical="center"/>
    </xf>
    <xf numFmtId="0" fontId="36" fillId="0" borderId="0" xfId="901" applyFont="1" applyFill="1" applyAlignment="1">
      <alignment horizontal="center" vertical="center"/>
    </xf>
    <xf numFmtId="0" fontId="39" fillId="0" borderId="0" xfId="901" applyFont="1" applyFill="1" applyAlignment="1">
      <alignment vertical="center" wrapText="1"/>
    </xf>
    <xf numFmtId="3" fontId="65" fillId="0" borderId="0" xfId="902" applyNumberFormat="1" applyFont="1" applyFill="1" applyAlignment="1">
      <alignment horizontal="left" vertical="center" wrapText="1"/>
    </xf>
    <xf numFmtId="3" fontId="37" fillId="0" borderId="0" xfId="902" applyNumberFormat="1" applyFont="1" applyFill="1" applyAlignment="1">
      <alignment horizontal="left" vertical="center" wrapText="1"/>
    </xf>
    <xf numFmtId="3" fontId="39" fillId="0" borderId="0" xfId="902" applyNumberFormat="1" applyFont="1" applyFill="1" applyAlignment="1">
      <alignment horizontal="left" vertical="top" wrapText="1"/>
    </xf>
    <xf numFmtId="0" fontId="204" fillId="0" borderId="0" xfId="901" applyFont="1" applyFill="1" applyAlignment="1">
      <alignment vertical="center" wrapText="1"/>
    </xf>
    <xf numFmtId="3" fontId="65" fillId="0" borderId="0" xfId="945" applyNumberFormat="1" applyFont="1" applyFill="1" applyAlignment="1">
      <alignment horizontal="left" vertical="center" wrapText="1"/>
    </xf>
    <xf numFmtId="0" fontId="36" fillId="0" borderId="17" xfId="901" applyFont="1" applyFill="1" applyBorder="1" applyAlignment="1">
      <alignment horizontal="left" vertical="center"/>
    </xf>
    <xf numFmtId="170" fontId="37" fillId="5" borderId="3" xfId="905" applyNumberFormat="1" applyFont="1" applyFill="1" applyBorder="1" applyAlignment="1" applyProtection="1">
      <alignment horizontal="center" vertical="center" wrapText="1"/>
    </xf>
    <xf numFmtId="170" fontId="37" fillId="5" borderId="4" xfId="905" applyNumberFormat="1" applyFont="1" applyFill="1" applyBorder="1" applyAlignment="1" applyProtection="1">
      <alignment horizontal="center" vertical="center" wrapText="1"/>
    </xf>
    <xf numFmtId="3" fontId="37" fillId="0" borderId="0" xfId="945" applyNumberFormat="1" applyFont="1" applyFill="1" applyAlignment="1">
      <alignment horizontal="left" vertical="center" wrapText="1"/>
    </xf>
    <xf numFmtId="0" fontId="37" fillId="2" borderId="0" xfId="901" applyFont="1" applyFill="1" applyAlignment="1">
      <alignment horizontal="right" wrapText="1"/>
    </xf>
    <xf numFmtId="3" fontId="39" fillId="0" borderId="0" xfId="945" applyNumberFormat="1" applyFont="1" applyFill="1" applyAlignment="1">
      <alignment horizontal="left" vertical="center" wrapText="1"/>
    </xf>
    <xf numFmtId="0" fontId="65" fillId="0" borderId="0" xfId="901" applyFont="1" applyFill="1" applyAlignment="1">
      <alignment vertical="center" wrapText="1"/>
    </xf>
    <xf numFmtId="0" fontId="37" fillId="0" borderId="5" xfId="19" applyNumberFormat="1" applyFont="1" applyFill="1" applyBorder="1" applyAlignment="1" applyProtection="1">
      <alignment horizontal="center" vertical="center" wrapText="1"/>
    </xf>
    <xf numFmtId="0" fontId="37" fillId="0" borderId="6" xfId="19" applyNumberFormat="1" applyFont="1" applyFill="1" applyBorder="1" applyAlignment="1" applyProtection="1">
      <alignment horizontal="center" vertical="center" wrapText="1"/>
    </xf>
    <xf numFmtId="170" fontId="37" fillId="0" borderId="3" xfId="905" applyNumberFormat="1" applyFont="1" applyFill="1" applyBorder="1" applyAlignment="1" applyProtection="1">
      <alignment horizontal="center" vertical="center" wrapText="1"/>
    </xf>
    <xf numFmtId="170" fontId="37" fillId="0" borderId="4" xfId="905" applyNumberFormat="1" applyFont="1" applyFill="1" applyBorder="1" applyAlignment="1" applyProtection="1">
      <alignment horizontal="center" vertical="center" wrapText="1"/>
    </xf>
    <xf numFmtId="170" fontId="37" fillId="0" borderId="5" xfId="905" applyNumberFormat="1" applyFont="1" applyFill="1" applyBorder="1" applyAlignment="1" applyProtection="1">
      <alignment horizontal="center" vertical="center" wrapText="1"/>
    </xf>
    <xf numFmtId="170" fontId="37" fillId="0" borderId="6" xfId="905" applyNumberFormat="1" applyFont="1" applyFill="1" applyBorder="1" applyAlignment="1" applyProtection="1">
      <alignment horizontal="center" vertical="center" wrapText="1"/>
    </xf>
    <xf numFmtId="0" fontId="61" fillId="2" borderId="0" xfId="901" applyFont="1" applyFill="1" applyAlignment="1">
      <alignment horizontal="right" vertical="center" wrapText="1"/>
    </xf>
    <xf numFmtId="0" fontId="62" fillId="2" borderId="0" xfId="901" applyFont="1" applyFill="1" applyAlignment="1">
      <alignment horizontal="right" vertical="center" wrapText="1"/>
    </xf>
    <xf numFmtId="0" fontId="207" fillId="0" borderId="0" xfId="901" applyFont="1" applyFill="1" applyAlignment="1">
      <alignment horizontal="center" vertical="center" wrapText="1"/>
    </xf>
    <xf numFmtId="15" fontId="62" fillId="0" borderId="0" xfId="901" applyNumberFormat="1" applyFont="1" applyFill="1" applyAlignment="1">
      <alignment horizontal="center" vertical="center"/>
    </xf>
    <xf numFmtId="0" fontId="62" fillId="0" borderId="0" xfId="901" applyFont="1" applyFill="1" applyAlignment="1">
      <alignment horizontal="center" vertical="center"/>
    </xf>
    <xf numFmtId="0" fontId="60" fillId="0" borderId="0" xfId="901" applyFont="1" applyFill="1" applyAlignment="1">
      <alignment vertical="center" wrapText="1"/>
    </xf>
    <xf numFmtId="3" fontId="44" fillId="0" borderId="0" xfId="945" applyNumberFormat="1" applyFont="1" applyFill="1" applyAlignment="1">
      <alignment horizontal="left" vertical="center" wrapText="1"/>
    </xf>
    <xf numFmtId="3" fontId="40" fillId="0" borderId="0" xfId="945" applyNumberFormat="1" applyFont="1" applyFill="1" applyAlignment="1">
      <alignment horizontal="left" vertical="center" wrapText="1"/>
    </xf>
    <xf numFmtId="0" fontId="61" fillId="0" borderId="0" xfId="901" applyFont="1" applyFill="1" applyAlignment="1">
      <alignment horizontal="center"/>
    </xf>
    <xf numFmtId="0" fontId="60" fillId="0" borderId="0" xfId="901" applyFont="1" applyFill="1" applyAlignment="1">
      <alignment horizontal="center"/>
    </xf>
    <xf numFmtId="0" fontId="37" fillId="0" borderId="3" xfId="19" applyNumberFormat="1" applyFont="1" applyFill="1" applyBorder="1" applyAlignment="1" applyProtection="1">
      <alignment horizontal="center" vertical="center" wrapText="1"/>
    </xf>
    <xf numFmtId="0" fontId="37" fillId="0" borderId="4" xfId="19" applyNumberFormat="1" applyFont="1" applyFill="1" applyBorder="1" applyAlignment="1" applyProtection="1">
      <alignment horizontal="center" vertical="center" wrapText="1"/>
    </xf>
    <xf numFmtId="0" fontId="37" fillId="0" borderId="1" xfId="19" applyNumberFormat="1" applyFont="1" applyFill="1" applyBorder="1" applyAlignment="1" applyProtection="1">
      <alignment horizontal="center" vertical="center" wrapText="1"/>
    </xf>
  </cellXfs>
  <cellStyles count="1949">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 2" xfId="1334"/>
    <cellStyle name="_KT (2)_2_TG-TH" xfId="226"/>
    <cellStyle name="_KT (2)_3" xfId="227"/>
    <cellStyle name="_KT (2)_3 2" xfId="1335"/>
    <cellStyle name="_KT (2)_3_TG-TH" xfId="228"/>
    <cellStyle name="_KT (2)_4" xfId="229"/>
    <cellStyle name="_KT (2)_4_TG-TH" xfId="230"/>
    <cellStyle name="_KT (2)_4_TG-TH 2" xfId="1336"/>
    <cellStyle name="_KT (2)_5" xfId="231"/>
    <cellStyle name="_KT (2)_TG-TH" xfId="232"/>
    <cellStyle name="_KT (2)_TG-TH 2" xfId="1337"/>
    <cellStyle name="_KT_TG" xfId="233"/>
    <cellStyle name="_KT_TG 2" xfId="1338"/>
    <cellStyle name="_KT_TG_1" xfId="234"/>
    <cellStyle name="_KT_TG_2" xfId="235"/>
    <cellStyle name="_KT_TG_3" xfId="236"/>
    <cellStyle name="_KT_TG_3 2" xfId="1339"/>
    <cellStyle name="_KT_TG_4" xfId="237"/>
    <cellStyle name="_SO T11" xfId="238"/>
    <cellStyle name="_TG-TH" xfId="239"/>
    <cellStyle name="_TG-TH 2" xfId="1340"/>
    <cellStyle name="_TG-TH_1" xfId="240"/>
    <cellStyle name="_TG-TH_2" xfId="241"/>
    <cellStyle name="_TG-TH_3" xfId="242"/>
    <cellStyle name="_TG-TH_4" xfId="243"/>
    <cellStyle name="_TG-TH_4 2" xfId="1341"/>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0 2" xfId="1709"/>
    <cellStyle name="20% - Accent1 11" xfId="969"/>
    <cellStyle name="20% - Accent1 11 2" xfId="1722"/>
    <cellStyle name="20% - Accent1 12" xfId="984"/>
    <cellStyle name="20% - Accent1 12 2" xfId="1736"/>
    <cellStyle name="20% - Accent1 13" xfId="999"/>
    <cellStyle name="20% - Accent1 13 2" xfId="1751"/>
    <cellStyle name="20% - Accent1 14" xfId="1014"/>
    <cellStyle name="20% - Accent1 14 2" xfId="1765"/>
    <cellStyle name="20% - Accent1 15" xfId="1028"/>
    <cellStyle name="20% - Accent1 15 2" xfId="1778"/>
    <cellStyle name="20% - Accent1 16" xfId="1042"/>
    <cellStyle name="20% - Accent1 16 2" xfId="1791"/>
    <cellStyle name="20% - Accent1 17" xfId="1057"/>
    <cellStyle name="20% - Accent1 17 2" xfId="1804"/>
    <cellStyle name="20% - Accent1 18" xfId="1072"/>
    <cellStyle name="20% - Accent1 18 2" xfId="1817"/>
    <cellStyle name="20% - Accent1 19" xfId="1087"/>
    <cellStyle name="20% - Accent1 19 2" xfId="1830"/>
    <cellStyle name="20% - Accent1 2" xfId="89"/>
    <cellStyle name="20% - Accent1 2 2" xfId="1233"/>
    <cellStyle name="20% - Accent1 20" xfId="1102"/>
    <cellStyle name="20% - Accent1 20 2" xfId="1843"/>
    <cellStyle name="20% - Accent1 21" xfId="1140"/>
    <cellStyle name="20% - Accent1 21 2" xfId="1880"/>
    <cellStyle name="20% - Accent1 22" xfId="1155"/>
    <cellStyle name="20% - Accent1 22 2" xfId="1893"/>
    <cellStyle name="20% - Accent1 23" xfId="1219"/>
    <cellStyle name="20% - Accent1 24" xfId="1918"/>
    <cellStyle name="20% - Accent1 3" xfId="102"/>
    <cellStyle name="20% - Accent1 3 2" xfId="1246"/>
    <cellStyle name="20% - Accent1 4" xfId="115"/>
    <cellStyle name="20% - Accent1 4 2" xfId="1259"/>
    <cellStyle name="20% - Accent1 5" xfId="131"/>
    <cellStyle name="20% - Accent1 5 2" xfId="1275"/>
    <cellStyle name="20% - Accent1 6" xfId="146"/>
    <cellStyle name="20% - Accent1 6 2" xfId="1290"/>
    <cellStyle name="20% - Accent1 7" xfId="159"/>
    <cellStyle name="20% - Accent1 7 2" xfId="1303"/>
    <cellStyle name="20% - Accent1 8" xfId="173"/>
    <cellStyle name="20% - Accent1 8 2" xfId="1317"/>
    <cellStyle name="20% - Accent1 9" xfId="888"/>
    <cellStyle name="20% - Accent1 9 2" xfId="1657"/>
    <cellStyle name="20% - Accent2" xfId="67" builtinId="34" customBuiltin="1"/>
    <cellStyle name="20% - Accent2 10" xfId="955"/>
    <cellStyle name="20% - Accent2 10 2" xfId="1710"/>
    <cellStyle name="20% - Accent2 11" xfId="970"/>
    <cellStyle name="20% - Accent2 11 2" xfId="1723"/>
    <cellStyle name="20% - Accent2 12" xfId="985"/>
    <cellStyle name="20% - Accent2 12 2" xfId="1737"/>
    <cellStyle name="20% - Accent2 13" xfId="1000"/>
    <cellStyle name="20% - Accent2 13 2" xfId="1752"/>
    <cellStyle name="20% - Accent2 14" xfId="1015"/>
    <cellStyle name="20% - Accent2 14 2" xfId="1766"/>
    <cellStyle name="20% - Accent2 15" xfId="1029"/>
    <cellStyle name="20% - Accent2 15 2" xfId="1779"/>
    <cellStyle name="20% - Accent2 16" xfId="1043"/>
    <cellStyle name="20% - Accent2 16 2" xfId="1792"/>
    <cellStyle name="20% - Accent2 17" xfId="1058"/>
    <cellStyle name="20% - Accent2 17 2" xfId="1805"/>
    <cellStyle name="20% - Accent2 18" xfId="1073"/>
    <cellStyle name="20% - Accent2 18 2" xfId="1818"/>
    <cellStyle name="20% - Accent2 19" xfId="1088"/>
    <cellStyle name="20% - Accent2 19 2" xfId="1831"/>
    <cellStyle name="20% - Accent2 2" xfId="90"/>
    <cellStyle name="20% - Accent2 2 2" xfId="1234"/>
    <cellStyle name="20% - Accent2 20" xfId="1103"/>
    <cellStyle name="20% - Accent2 20 2" xfId="1844"/>
    <cellStyle name="20% - Accent2 21" xfId="1141"/>
    <cellStyle name="20% - Accent2 21 2" xfId="1881"/>
    <cellStyle name="20% - Accent2 22" xfId="1156"/>
    <cellStyle name="20% - Accent2 22 2" xfId="1894"/>
    <cellStyle name="20% - Accent2 23" xfId="1221"/>
    <cellStyle name="20% - Accent2 24" xfId="1919"/>
    <cellStyle name="20% - Accent2 3" xfId="103"/>
    <cellStyle name="20% - Accent2 3 2" xfId="1247"/>
    <cellStyle name="20% - Accent2 4" xfId="116"/>
    <cellStyle name="20% - Accent2 4 2" xfId="1260"/>
    <cellStyle name="20% - Accent2 5" xfId="132"/>
    <cellStyle name="20% - Accent2 5 2" xfId="1276"/>
    <cellStyle name="20% - Accent2 6" xfId="147"/>
    <cellStyle name="20% - Accent2 6 2" xfId="1291"/>
    <cellStyle name="20% - Accent2 7" xfId="160"/>
    <cellStyle name="20% - Accent2 7 2" xfId="1304"/>
    <cellStyle name="20% - Accent2 8" xfId="174"/>
    <cellStyle name="20% - Accent2 8 2" xfId="1318"/>
    <cellStyle name="20% - Accent2 9" xfId="889"/>
    <cellStyle name="20% - Accent2 9 2" xfId="1658"/>
    <cellStyle name="20% - Accent3" xfId="71" builtinId="38" customBuiltin="1"/>
    <cellStyle name="20% - Accent3 10" xfId="956"/>
    <cellStyle name="20% - Accent3 10 2" xfId="1711"/>
    <cellStyle name="20% - Accent3 11" xfId="971"/>
    <cellStyle name="20% - Accent3 11 2" xfId="1724"/>
    <cellStyle name="20% - Accent3 12" xfId="986"/>
    <cellStyle name="20% - Accent3 12 2" xfId="1738"/>
    <cellStyle name="20% - Accent3 13" xfId="1001"/>
    <cellStyle name="20% - Accent3 13 2" xfId="1753"/>
    <cellStyle name="20% - Accent3 14" xfId="1016"/>
    <cellStyle name="20% - Accent3 14 2" xfId="1767"/>
    <cellStyle name="20% - Accent3 15" xfId="1030"/>
    <cellStyle name="20% - Accent3 15 2" xfId="1780"/>
    <cellStyle name="20% - Accent3 16" xfId="1044"/>
    <cellStyle name="20% - Accent3 16 2" xfId="1793"/>
    <cellStyle name="20% - Accent3 17" xfId="1059"/>
    <cellStyle name="20% - Accent3 17 2" xfId="1806"/>
    <cellStyle name="20% - Accent3 18" xfId="1074"/>
    <cellStyle name="20% - Accent3 18 2" xfId="1819"/>
    <cellStyle name="20% - Accent3 19" xfId="1089"/>
    <cellStyle name="20% - Accent3 19 2" xfId="1832"/>
    <cellStyle name="20% - Accent3 2" xfId="91"/>
    <cellStyle name="20% - Accent3 2 2" xfId="1235"/>
    <cellStyle name="20% - Accent3 20" xfId="1104"/>
    <cellStyle name="20% - Accent3 20 2" xfId="1845"/>
    <cellStyle name="20% - Accent3 21" xfId="1142"/>
    <cellStyle name="20% - Accent3 21 2" xfId="1882"/>
    <cellStyle name="20% - Accent3 22" xfId="1157"/>
    <cellStyle name="20% - Accent3 22 2" xfId="1895"/>
    <cellStyle name="20% - Accent3 23" xfId="1223"/>
    <cellStyle name="20% - Accent3 24" xfId="1920"/>
    <cellStyle name="20% - Accent3 3" xfId="104"/>
    <cellStyle name="20% - Accent3 3 2" xfId="1248"/>
    <cellStyle name="20% - Accent3 4" xfId="117"/>
    <cellStyle name="20% - Accent3 4 2" xfId="1261"/>
    <cellStyle name="20% - Accent3 5" xfId="133"/>
    <cellStyle name="20% - Accent3 5 2" xfId="1277"/>
    <cellStyle name="20% - Accent3 6" xfId="148"/>
    <cellStyle name="20% - Accent3 6 2" xfId="1292"/>
    <cellStyle name="20% - Accent3 7" xfId="161"/>
    <cellStyle name="20% - Accent3 7 2" xfId="1305"/>
    <cellStyle name="20% - Accent3 8" xfId="175"/>
    <cellStyle name="20% - Accent3 8 2" xfId="1319"/>
    <cellStyle name="20% - Accent3 9" xfId="890"/>
    <cellStyle name="20% - Accent3 9 2" xfId="1659"/>
    <cellStyle name="20% - Accent4" xfId="75" builtinId="42" customBuiltin="1"/>
    <cellStyle name="20% - Accent4 10" xfId="957"/>
    <cellStyle name="20% - Accent4 10 2" xfId="1712"/>
    <cellStyle name="20% - Accent4 11" xfId="972"/>
    <cellStyle name="20% - Accent4 11 2" xfId="1725"/>
    <cellStyle name="20% - Accent4 12" xfId="987"/>
    <cellStyle name="20% - Accent4 12 2" xfId="1739"/>
    <cellStyle name="20% - Accent4 13" xfId="1002"/>
    <cellStyle name="20% - Accent4 13 2" xfId="1754"/>
    <cellStyle name="20% - Accent4 14" xfId="1017"/>
    <cellStyle name="20% - Accent4 14 2" xfId="1768"/>
    <cellStyle name="20% - Accent4 15" xfId="1031"/>
    <cellStyle name="20% - Accent4 15 2" xfId="1781"/>
    <cellStyle name="20% - Accent4 16" xfId="1045"/>
    <cellStyle name="20% - Accent4 16 2" xfId="1794"/>
    <cellStyle name="20% - Accent4 17" xfId="1060"/>
    <cellStyle name="20% - Accent4 17 2" xfId="1807"/>
    <cellStyle name="20% - Accent4 18" xfId="1075"/>
    <cellStyle name="20% - Accent4 18 2" xfId="1820"/>
    <cellStyle name="20% - Accent4 19" xfId="1090"/>
    <cellStyle name="20% - Accent4 19 2" xfId="1833"/>
    <cellStyle name="20% - Accent4 2" xfId="92"/>
    <cellStyle name="20% - Accent4 2 2" xfId="1236"/>
    <cellStyle name="20% - Accent4 20" xfId="1105"/>
    <cellStyle name="20% - Accent4 20 2" xfId="1846"/>
    <cellStyle name="20% - Accent4 21" xfId="1143"/>
    <cellStyle name="20% - Accent4 21 2" xfId="1883"/>
    <cellStyle name="20% - Accent4 22" xfId="1158"/>
    <cellStyle name="20% - Accent4 22 2" xfId="1896"/>
    <cellStyle name="20% - Accent4 23" xfId="1225"/>
    <cellStyle name="20% - Accent4 24" xfId="1921"/>
    <cellStyle name="20% - Accent4 3" xfId="105"/>
    <cellStyle name="20% - Accent4 3 2" xfId="1249"/>
    <cellStyle name="20% - Accent4 4" xfId="118"/>
    <cellStyle name="20% - Accent4 4 2" xfId="1262"/>
    <cellStyle name="20% - Accent4 5" xfId="134"/>
    <cellStyle name="20% - Accent4 5 2" xfId="1278"/>
    <cellStyle name="20% - Accent4 6" xfId="149"/>
    <cellStyle name="20% - Accent4 6 2" xfId="1293"/>
    <cellStyle name="20% - Accent4 7" xfId="162"/>
    <cellStyle name="20% - Accent4 7 2" xfId="1306"/>
    <cellStyle name="20% - Accent4 8" xfId="176"/>
    <cellStyle name="20% - Accent4 8 2" xfId="1320"/>
    <cellStyle name="20% - Accent4 9" xfId="891"/>
    <cellStyle name="20% - Accent4 9 2" xfId="1660"/>
    <cellStyle name="20% - Accent5" xfId="79" builtinId="46" customBuiltin="1"/>
    <cellStyle name="20% - Accent5 10" xfId="958"/>
    <cellStyle name="20% - Accent5 10 2" xfId="1713"/>
    <cellStyle name="20% - Accent5 11" xfId="973"/>
    <cellStyle name="20% - Accent5 11 2" xfId="1726"/>
    <cellStyle name="20% - Accent5 12" xfId="988"/>
    <cellStyle name="20% - Accent5 12 2" xfId="1740"/>
    <cellStyle name="20% - Accent5 13" xfId="1003"/>
    <cellStyle name="20% - Accent5 13 2" xfId="1755"/>
    <cellStyle name="20% - Accent5 14" xfId="1018"/>
    <cellStyle name="20% - Accent5 14 2" xfId="1769"/>
    <cellStyle name="20% - Accent5 15" xfId="1032"/>
    <cellStyle name="20% - Accent5 15 2" xfId="1782"/>
    <cellStyle name="20% - Accent5 16" xfId="1046"/>
    <cellStyle name="20% - Accent5 16 2" xfId="1795"/>
    <cellStyle name="20% - Accent5 17" xfId="1061"/>
    <cellStyle name="20% - Accent5 17 2" xfId="1808"/>
    <cellStyle name="20% - Accent5 18" xfId="1076"/>
    <cellStyle name="20% - Accent5 18 2" xfId="1821"/>
    <cellStyle name="20% - Accent5 19" xfId="1091"/>
    <cellStyle name="20% - Accent5 19 2" xfId="1834"/>
    <cellStyle name="20% - Accent5 2" xfId="93"/>
    <cellStyle name="20% - Accent5 2 2" xfId="1237"/>
    <cellStyle name="20% - Accent5 20" xfId="1106"/>
    <cellStyle name="20% - Accent5 20 2" xfId="1847"/>
    <cellStyle name="20% - Accent5 21" xfId="1144"/>
    <cellStyle name="20% - Accent5 21 2" xfId="1884"/>
    <cellStyle name="20% - Accent5 22" xfId="1159"/>
    <cellStyle name="20% - Accent5 22 2" xfId="1897"/>
    <cellStyle name="20% - Accent5 23" xfId="1227"/>
    <cellStyle name="20% - Accent5 24" xfId="1922"/>
    <cellStyle name="20% - Accent5 3" xfId="106"/>
    <cellStyle name="20% - Accent5 3 2" xfId="1250"/>
    <cellStyle name="20% - Accent5 4" xfId="119"/>
    <cellStyle name="20% - Accent5 4 2" xfId="1263"/>
    <cellStyle name="20% - Accent5 5" xfId="135"/>
    <cellStyle name="20% - Accent5 5 2" xfId="1279"/>
    <cellStyle name="20% - Accent5 6" xfId="150"/>
    <cellStyle name="20% - Accent5 6 2" xfId="1294"/>
    <cellStyle name="20% - Accent5 7" xfId="163"/>
    <cellStyle name="20% - Accent5 7 2" xfId="1307"/>
    <cellStyle name="20% - Accent5 8" xfId="177"/>
    <cellStyle name="20% - Accent5 8 2" xfId="1321"/>
    <cellStyle name="20% - Accent5 9" xfId="892"/>
    <cellStyle name="20% - Accent5 9 2" xfId="1661"/>
    <cellStyle name="20% - Accent6" xfId="83" builtinId="50" customBuiltin="1"/>
    <cellStyle name="20% - Accent6 10" xfId="959"/>
    <cellStyle name="20% - Accent6 10 2" xfId="1714"/>
    <cellStyle name="20% - Accent6 11" xfId="974"/>
    <cellStyle name="20% - Accent6 11 2" xfId="1727"/>
    <cellStyle name="20% - Accent6 12" xfId="989"/>
    <cellStyle name="20% - Accent6 12 2" xfId="1741"/>
    <cellStyle name="20% - Accent6 13" xfId="1004"/>
    <cellStyle name="20% - Accent6 13 2" xfId="1756"/>
    <cellStyle name="20% - Accent6 14" xfId="1019"/>
    <cellStyle name="20% - Accent6 14 2" xfId="1770"/>
    <cellStyle name="20% - Accent6 15" xfId="1033"/>
    <cellStyle name="20% - Accent6 15 2" xfId="1783"/>
    <cellStyle name="20% - Accent6 16" xfId="1047"/>
    <cellStyle name="20% - Accent6 16 2" xfId="1796"/>
    <cellStyle name="20% - Accent6 17" xfId="1062"/>
    <cellStyle name="20% - Accent6 17 2" xfId="1809"/>
    <cellStyle name="20% - Accent6 18" xfId="1077"/>
    <cellStyle name="20% - Accent6 18 2" xfId="1822"/>
    <cellStyle name="20% - Accent6 19" xfId="1092"/>
    <cellStyle name="20% - Accent6 19 2" xfId="1835"/>
    <cellStyle name="20% - Accent6 2" xfId="94"/>
    <cellStyle name="20% - Accent6 2 2" xfId="1238"/>
    <cellStyle name="20% - Accent6 20" xfId="1107"/>
    <cellStyle name="20% - Accent6 20 2" xfId="1848"/>
    <cellStyle name="20% - Accent6 21" xfId="1145"/>
    <cellStyle name="20% - Accent6 21 2" xfId="1885"/>
    <cellStyle name="20% - Accent6 22" xfId="1160"/>
    <cellStyle name="20% - Accent6 22 2" xfId="1898"/>
    <cellStyle name="20% - Accent6 23" xfId="1229"/>
    <cellStyle name="20% - Accent6 24" xfId="1923"/>
    <cellStyle name="20% - Accent6 3" xfId="107"/>
    <cellStyle name="20% - Accent6 3 2" xfId="1251"/>
    <cellStyle name="20% - Accent6 4" xfId="120"/>
    <cellStyle name="20% - Accent6 4 2" xfId="1264"/>
    <cellStyle name="20% - Accent6 5" xfId="136"/>
    <cellStyle name="20% - Accent6 5 2" xfId="1280"/>
    <cellStyle name="20% - Accent6 6" xfId="151"/>
    <cellStyle name="20% - Accent6 6 2" xfId="1295"/>
    <cellStyle name="20% - Accent6 7" xfId="164"/>
    <cellStyle name="20% - Accent6 7 2" xfId="1308"/>
    <cellStyle name="20% - Accent6 8" xfId="178"/>
    <cellStyle name="20% - Accent6 8 2" xfId="1322"/>
    <cellStyle name="20% - Accent6 9" xfId="893"/>
    <cellStyle name="20% - Accent6 9 2" xfId="1662"/>
    <cellStyle name="3" xfId="253"/>
    <cellStyle name="³£¹æ_GZ TV" xfId="254"/>
    <cellStyle name="4" xfId="255"/>
    <cellStyle name="40% - Accent1" xfId="64" builtinId="31" customBuiltin="1"/>
    <cellStyle name="40% - Accent1 10" xfId="960"/>
    <cellStyle name="40% - Accent1 10 2" xfId="1715"/>
    <cellStyle name="40% - Accent1 11" xfId="975"/>
    <cellStyle name="40% - Accent1 11 2" xfId="1728"/>
    <cellStyle name="40% - Accent1 12" xfId="990"/>
    <cellStyle name="40% - Accent1 12 2" xfId="1742"/>
    <cellStyle name="40% - Accent1 13" xfId="1005"/>
    <cellStyle name="40% - Accent1 13 2" xfId="1757"/>
    <cellStyle name="40% - Accent1 14" xfId="1020"/>
    <cellStyle name="40% - Accent1 14 2" xfId="1771"/>
    <cellStyle name="40% - Accent1 15" xfId="1034"/>
    <cellStyle name="40% - Accent1 15 2" xfId="1784"/>
    <cellStyle name="40% - Accent1 16" xfId="1048"/>
    <cellStyle name="40% - Accent1 16 2" xfId="1797"/>
    <cellStyle name="40% - Accent1 17" xfId="1063"/>
    <cellStyle name="40% - Accent1 17 2" xfId="1810"/>
    <cellStyle name="40% - Accent1 18" xfId="1078"/>
    <cellStyle name="40% - Accent1 18 2" xfId="1823"/>
    <cellStyle name="40% - Accent1 19" xfId="1093"/>
    <cellStyle name="40% - Accent1 19 2" xfId="1836"/>
    <cellStyle name="40% - Accent1 2" xfId="95"/>
    <cellStyle name="40% - Accent1 2 2" xfId="1239"/>
    <cellStyle name="40% - Accent1 20" xfId="1108"/>
    <cellStyle name="40% - Accent1 20 2" xfId="1849"/>
    <cellStyle name="40% - Accent1 21" xfId="1146"/>
    <cellStyle name="40% - Accent1 21 2" xfId="1886"/>
    <cellStyle name="40% - Accent1 22" xfId="1161"/>
    <cellStyle name="40% - Accent1 22 2" xfId="1899"/>
    <cellStyle name="40% - Accent1 23" xfId="1220"/>
    <cellStyle name="40% - Accent1 24" xfId="1924"/>
    <cellStyle name="40% - Accent1 3" xfId="108"/>
    <cellStyle name="40% - Accent1 3 2" xfId="1252"/>
    <cellStyle name="40% - Accent1 4" xfId="121"/>
    <cellStyle name="40% - Accent1 4 2" xfId="1265"/>
    <cellStyle name="40% - Accent1 5" xfId="137"/>
    <cellStyle name="40% - Accent1 5 2" xfId="1281"/>
    <cellStyle name="40% - Accent1 6" xfId="152"/>
    <cellStyle name="40% - Accent1 6 2" xfId="1296"/>
    <cellStyle name="40% - Accent1 7" xfId="165"/>
    <cellStyle name="40% - Accent1 7 2" xfId="1309"/>
    <cellStyle name="40% - Accent1 8" xfId="179"/>
    <cellStyle name="40% - Accent1 8 2" xfId="1323"/>
    <cellStyle name="40% - Accent1 9" xfId="894"/>
    <cellStyle name="40% - Accent1 9 2" xfId="1663"/>
    <cellStyle name="40% - Accent2" xfId="68" builtinId="35" customBuiltin="1"/>
    <cellStyle name="40% - Accent2 10" xfId="961"/>
    <cellStyle name="40% - Accent2 10 2" xfId="1716"/>
    <cellStyle name="40% - Accent2 11" xfId="976"/>
    <cellStyle name="40% - Accent2 11 2" xfId="1729"/>
    <cellStyle name="40% - Accent2 12" xfId="991"/>
    <cellStyle name="40% - Accent2 12 2" xfId="1743"/>
    <cellStyle name="40% - Accent2 13" xfId="1006"/>
    <cellStyle name="40% - Accent2 13 2" xfId="1758"/>
    <cellStyle name="40% - Accent2 14" xfId="1021"/>
    <cellStyle name="40% - Accent2 14 2" xfId="1772"/>
    <cellStyle name="40% - Accent2 15" xfId="1035"/>
    <cellStyle name="40% - Accent2 15 2" xfId="1785"/>
    <cellStyle name="40% - Accent2 16" xfId="1049"/>
    <cellStyle name="40% - Accent2 16 2" xfId="1798"/>
    <cellStyle name="40% - Accent2 17" xfId="1064"/>
    <cellStyle name="40% - Accent2 17 2" xfId="1811"/>
    <cellStyle name="40% - Accent2 18" xfId="1079"/>
    <cellStyle name="40% - Accent2 18 2" xfId="1824"/>
    <cellStyle name="40% - Accent2 19" xfId="1094"/>
    <cellStyle name="40% - Accent2 19 2" xfId="1837"/>
    <cellStyle name="40% - Accent2 2" xfId="96"/>
    <cellStyle name="40% - Accent2 2 2" xfId="1240"/>
    <cellStyle name="40% - Accent2 20" xfId="1109"/>
    <cellStyle name="40% - Accent2 20 2" xfId="1850"/>
    <cellStyle name="40% - Accent2 21" xfId="1147"/>
    <cellStyle name="40% - Accent2 21 2" xfId="1887"/>
    <cellStyle name="40% - Accent2 22" xfId="1162"/>
    <cellStyle name="40% - Accent2 22 2" xfId="1900"/>
    <cellStyle name="40% - Accent2 23" xfId="1222"/>
    <cellStyle name="40% - Accent2 24" xfId="1925"/>
    <cellStyle name="40% - Accent2 3" xfId="109"/>
    <cellStyle name="40% - Accent2 3 2" xfId="1253"/>
    <cellStyle name="40% - Accent2 4" xfId="122"/>
    <cellStyle name="40% - Accent2 4 2" xfId="1266"/>
    <cellStyle name="40% - Accent2 5" xfId="138"/>
    <cellStyle name="40% - Accent2 5 2" xfId="1282"/>
    <cellStyle name="40% - Accent2 6" xfId="153"/>
    <cellStyle name="40% - Accent2 6 2" xfId="1297"/>
    <cellStyle name="40% - Accent2 7" xfId="166"/>
    <cellStyle name="40% - Accent2 7 2" xfId="1310"/>
    <cellStyle name="40% - Accent2 8" xfId="180"/>
    <cellStyle name="40% - Accent2 8 2" xfId="1324"/>
    <cellStyle name="40% - Accent2 9" xfId="895"/>
    <cellStyle name="40% - Accent2 9 2" xfId="1664"/>
    <cellStyle name="40% - Accent3" xfId="72" builtinId="39" customBuiltin="1"/>
    <cellStyle name="40% - Accent3 10" xfId="962"/>
    <cellStyle name="40% - Accent3 10 2" xfId="1717"/>
    <cellStyle name="40% - Accent3 11" xfId="977"/>
    <cellStyle name="40% - Accent3 11 2" xfId="1730"/>
    <cellStyle name="40% - Accent3 12" xfId="992"/>
    <cellStyle name="40% - Accent3 12 2" xfId="1744"/>
    <cellStyle name="40% - Accent3 13" xfId="1007"/>
    <cellStyle name="40% - Accent3 13 2" xfId="1759"/>
    <cellStyle name="40% - Accent3 14" xfId="1022"/>
    <cellStyle name="40% - Accent3 14 2" xfId="1773"/>
    <cellStyle name="40% - Accent3 15" xfId="1036"/>
    <cellStyle name="40% - Accent3 15 2" xfId="1786"/>
    <cellStyle name="40% - Accent3 16" xfId="1050"/>
    <cellStyle name="40% - Accent3 16 2" xfId="1799"/>
    <cellStyle name="40% - Accent3 17" xfId="1065"/>
    <cellStyle name="40% - Accent3 17 2" xfId="1812"/>
    <cellStyle name="40% - Accent3 18" xfId="1080"/>
    <cellStyle name="40% - Accent3 18 2" xfId="1825"/>
    <cellStyle name="40% - Accent3 19" xfId="1095"/>
    <cellStyle name="40% - Accent3 19 2" xfId="1838"/>
    <cellStyle name="40% - Accent3 2" xfId="97"/>
    <cellStyle name="40% - Accent3 2 2" xfId="1241"/>
    <cellStyle name="40% - Accent3 20" xfId="1110"/>
    <cellStyle name="40% - Accent3 20 2" xfId="1851"/>
    <cellStyle name="40% - Accent3 21" xfId="1148"/>
    <cellStyle name="40% - Accent3 21 2" xfId="1888"/>
    <cellStyle name="40% - Accent3 22" xfId="1163"/>
    <cellStyle name="40% - Accent3 22 2" xfId="1901"/>
    <cellStyle name="40% - Accent3 23" xfId="1224"/>
    <cellStyle name="40% - Accent3 24" xfId="1926"/>
    <cellStyle name="40% - Accent3 3" xfId="110"/>
    <cellStyle name="40% - Accent3 3 2" xfId="1254"/>
    <cellStyle name="40% - Accent3 4" xfId="123"/>
    <cellStyle name="40% - Accent3 4 2" xfId="1267"/>
    <cellStyle name="40% - Accent3 5" xfId="139"/>
    <cellStyle name="40% - Accent3 5 2" xfId="1283"/>
    <cellStyle name="40% - Accent3 6" xfId="154"/>
    <cellStyle name="40% - Accent3 6 2" xfId="1298"/>
    <cellStyle name="40% - Accent3 7" xfId="167"/>
    <cellStyle name="40% - Accent3 7 2" xfId="1311"/>
    <cellStyle name="40% - Accent3 8" xfId="181"/>
    <cellStyle name="40% - Accent3 8 2" xfId="1325"/>
    <cellStyle name="40% - Accent3 9" xfId="896"/>
    <cellStyle name="40% - Accent3 9 2" xfId="1665"/>
    <cellStyle name="40% - Accent4" xfId="76" builtinId="43" customBuiltin="1"/>
    <cellStyle name="40% - Accent4 10" xfId="963"/>
    <cellStyle name="40% - Accent4 10 2" xfId="1718"/>
    <cellStyle name="40% - Accent4 11" xfId="978"/>
    <cellStyle name="40% - Accent4 11 2" xfId="1731"/>
    <cellStyle name="40% - Accent4 12" xfId="993"/>
    <cellStyle name="40% - Accent4 12 2" xfId="1745"/>
    <cellStyle name="40% - Accent4 13" xfId="1008"/>
    <cellStyle name="40% - Accent4 13 2" xfId="1760"/>
    <cellStyle name="40% - Accent4 14" xfId="1023"/>
    <cellStyle name="40% - Accent4 14 2" xfId="1774"/>
    <cellStyle name="40% - Accent4 15" xfId="1037"/>
    <cellStyle name="40% - Accent4 15 2" xfId="1787"/>
    <cellStyle name="40% - Accent4 16" xfId="1051"/>
    <cellStyle name="40% - Accent4 16 2" xfId="1800"/>
    <cellStyle name="40% - Accent4 17" xfId="1066"/>
    <cellStyle name="40% - Accent4 17 2" xfId="1813"/>
    <cellStyle name="40% - Accent4 18" xfId="1081"/>
    <cellStyle name="40% - Accent4 18 2" xfId="1826"/>
    <cellStyle name="40% - Accent4 19" xfId="1096"/>
    <cellStyle name="40% - Accent4 19 2" xfId="1839"/>
    <cellStyle name="40% - Accent4 2" xfId="98"/>
    <cellStyle name="40% - Accent4 2 2" xfId="1242"/>
    <cellStyle name="40% - Accent4 20" xfId="1111"/>
    <cellStyle name="40% - Accent4 20 2" xfId="1852"/>
    <cellStyle name="40% - Accent4 21" xfId="1149"/>
    <cellStyle name="40% - Accent4 21 2" xfId="1889"/>
    <cellStyle name="40% - Accent4 22" xfId="1164"/>
    <cellStyle name="40% - Accent4 22 2" xfId="1902"/>
    <cellStyle name="40% - Accent4 23" xfId="1226"/>
    <cellStyle name="40% - Accent4 24" xfId="1927"/>
    <cellStyle name="40% - Accent4 3" xfId="111"/>
    <cellStyle name="40% - Accent4 3 2" xfId="1255"/>
    <cellStyle name="40% - Accent4 4" xfId="124"/>
    <cellStyle name="40% - Accent4 4 2" xfId="1268"/>
    <cellStyle name="40% - Accent4 5" xfId="140"/>
    <cellStyle name="40% - Accent4 5 2" xfId="1284"/>
    <cellStyle name="40% - Accent4 6" xfId="155"/>
    <cellStyle name="40% - Accent4 6 2" xfId="1299"/>
    <cellStyle name="40% - Accent4 7" xfId="168"/>
    <cellStyle name="40% - Accent4 7 2" xfId="1312"/>
    <cellStyle name="40% - Accent4 8" xfId="182"/>
    <cellStyle name="40% - Accent4 8 2" xfId="1326"/>
    <cellStyle name="40% - Accent4 9" xfId="897"/>
    <cellStyle name="40% - Accent4 9 2" xfId="1666"/>
    <cellStyle name="40% - Accent5" xfId="80" builtinId="47" customBuiltin="1"/>
    <cellStyle name="40% - Accent5 10" xfId="964"/>
    <cellStyle name="40% - Accent5 10 2" xfId="1719"/>
    <cellStyle name="40% - Accent5 11" xfId="979"/>
    <cellStyle name="40% - Accent5 11 2" xfId="1732"/>
    <cellStyle name="40% - Accent5 12" xfId="994"/>
    <cellStyle name="40% - Accent5 12 2" xfId="1746"/>
    <cellStyle name="40% - Accent5 13" xfId="1009"/>
    <cellStyle name="40% - Accent5 13 2" xfId="1761"/>
    <cellStyle name="40% - Accent5 14" xfId="1024"/>
    <cellStyle name="40% - Accent5 14 2" xfId="1775"/>
    <cellStyle name="40% - Accent5 15" xfId="1038"/>
    <cellStyle name="40% - Accent5 15 2" xfId="1788"/>
    <cellStyle name="40% - Accent5 16" xfId="1052"/>
    <cellStyle name="40% - Accent5 16 2" xfId="1801"/>
    <cellStyle name="40% - Accent5 17" xfId="1067"/>
    <cellStyle name="40% - Accent5 17 2" xfId="1814"/>
    <cellStyle name="40% - Accent5 18" xfId="1082"/>
    <cellStyle name="40% - Accent5 18 2" xfId="1827"/>
    <cellStyle name="40% - Accent5 19" xfId="1097"/>
    <cellStyle name="40% - Accent5 19 2" xfId="1840"/>
    <cellStyle name="40% - Accent5 2" xfId="99"/>
    <cellStyle name="40% - Accent5 2 2" xfId="1243"/>
    <cellStyle name="40% - Accent5 20" xfId="1112"/>
    <cellStyle name="40% - Accent5 20 2" xfId="1853"/>
    <cellStyle name="40% - Accent5 21" xfId="1150"/>
    <cellStyle name="40% - Accent5 21 2" xfId="1890"/>
    <cellStyle name="40% - Accent5 22" xfId="1165"/>
    <cellStyle name="40% - Accent5 22 2" xfId="1903"/>
    <cellStyle name="40% - Accent5 23" xfId="1228"/>
    <cellStyle name="40% - Accent5 24" xfId="1928"/>
    <cellStyle name="40% - Accent5 3" xfId="112"/>
    <cellStyle name="40% - Accent5 3 2" xfId="1256"/>
    <cellStyle name="40% - Accent5 4" xfId="125"/>
    <cellStyle name="40% - Accent5 4 2" xfId="1269"/>
    <cellStyle name="40% - Accent5 5" xfId="141"/>
    <cellStyle name="40% - Accent5 5 2" xfId="1285"/>
    <cellStyle name="40% - Accent5 6" xfId="156"/>
    <cellStyle name="40% - Accent5 6 2" xfId="1300"/>
    <cellStyle name="40% - Accent5 7" xfId="169"/>
    <cellStyle name="40% - Accent5 7 2" xfId="1313"/>
    <cellStyle name="40% - Accent5 8" xfId="183"/>
    <cellStyle name="40% - Accent5 8 2" xfId="1327"/>
    <cellStyle name="40% - Accent5 9" xfId="898"/>
    <cellStyle name="40% - Accent5 9 2" xfId="1667"/>
    <cellStyle name="40% - Accent6" xfId="84" builtinId="51" customBuiltin="1"/>
    <cellStyle name="40% - Accent6 10" xfId="965"/>
    <cellStyle name="40% - Accent6 10 2" xfId="1720"/>
    <cellStyle name="40% - Accent6 11" xfId="980"/>
    <cellStyle name="40% - Accent6 11 2" xfId="1733"/>
    <cellStyle name="40% - Accent6 12" xfId="995"/>
    <cellStyle name="40% - Accent6 12 2" xfId="1747"/>
    <cellStyle name="40% - Accent6 13" xfId="1010"/>
    <cellStyle name="40% - Accent6 13 2" xfId="1762"/>
    <cellStyle name="40% - Accent6 14" xfId="1025"/>
    <cellStyle name="40% - Accent6 14 2" xfId="1776"/>
    <cellStyle name="40% - Accent6 15" xfId="1039"/>
    <cellStyle name="40% - Accent6 15 2" xfId="1789"/>
    <cellStyle name="40% - Accent6 16" xfId="1053"/>
    <cellStyle name="40% - Accent6 16 2" xfId="1802"/>
    <cellStyle name="40% - Accent6 17" xfId="1068"/>
    <cellStyle name="40% - Accent6 17 2" xfId="1815"/>
    <cellStyle name="40% - Accent6 18" xfId="1083"/>
    <cellStyle name="40% - Accent6 18 2" xfId="1828"/>
    <cellStyle name="40% - Accent6 19" xfId="1098"/>
    <cellStyle name="40% - Accent6 19 2" xfId="1841"/>
    <cellStyle name="40% - Accent6 2" xfId="100"/>
    <cellStyle name="40% - Accent6 2 2" xfId="1244"/>
    <cellStyle name="40% - Accent6 20" xfId="1113"/>
    <cellStyle name="40% - Accent6 20 2" xfId="1854"/>
    <cellStyle name="40% - Accent6 21" xfId="1151"/>
    <cellStyle name="40% - Accent6 21 2" xfId="1891"/>
    <cellStyle name="40% - Accent6 22" xfId="1166"/>
    <cellStyle name="40% - Accent6 22 2" xfId="1904"/>
    <cellStyle name="40% - Accent6 23" xfId="1230"/>
    <cellStyle name="40% - Accent6 24" xfId="1929"/>
    <cellStyle name="40% - Accent6 3" xfId="113"/>
    <cellStyle name="40% - Accent6 3 2" xfId="1257"/>
    <cellStyle name="40% - Accent6 4" xfId="126"/>
    <cellStyle name="40% - Accent6 4 2" xfId="1270"/>
    <cellStyle name="40% - Accent6 5" xfId="142"/>
    <cellStyle name="40% - Accent6 5 2" xfId="1286"/>
    <cellStyle name="40% - Accent6 6" xfId="157"/>
    <cellStyle name="40% - Accent6 6 2" xfId="1301"/>
    <cellStyle name="40% - Accent6 7" xfId="170"/>
    <cellStyle name="40% - Accent6 7 2" xfId="1314"/>
    <cellStyle name="40% - Accent6 8" xfId="184"/>
    <cellStyle name="40% - Accent6 8 2" xfId="1328"/>
    <cellStyle name="40% - Accent6 9" xfId="899"/>
    <cellStyle name="40% - Accent6 9 2" xfId="1668"/>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B 2" xfId="1342"/>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heck Cell" xfId="58" builtinId="23" customBuiltin="1"/>
    <cellStyle name="Check Cell 2" xfId="325"/>
    <cellStyle name="CHUONG" xfId="326"/>
    <cellStyle name="Comma" xfId="1" builtinId="3"/>
    <cellStyle name="Comma [0] 2" xfId="327"/>
    <cellStyle name="Comma [0] 2 2" xfId="1343"/>
    <cellStyle name="Comma 10" xfId="2"/>
    <cellStyle name="Comma 10 2" xfId="190"/>
    <cellStyle name="Comma 10 2 2" xfId="1171"/>
    <cellStyle name="Comma 10 2 2 2" xfId="1908"/>
    <cellStyle name="Comma 10 2 3" xfId="1333"/>
    <cellStyle name="Comma 10 3" xfId="1172"/>
    <cellStyle name="Comma 10 3 2" xfId="1909"/>
    <cellStyle name="Comma 10 4" xfId="1181"/>
    <cellStyle name="Comma 11" xfId="328"/>
    <cellStyle name="Comma 11 2" xfId="329"/>
    <cellStyle name="Comma 11 2 2" xfId="1345"/>
    <cellStyle name="Comma 11 3" xfId="1344"/>
    <cellStyle name="Comma 12" xfId="3"/>
    <cellStyle name="Comma 12 2" xfId="1182"/>
    <cellStyle name="Comma 13" xfId="330"/>
    <cellStyle name="Comma 13 2" xfId="1346"/>
    <cellStyle name="Comma 14" xfId="331"/>
    <cellStyle name="Comma 14 2" xfId="1347"/>
    <cellStyle name="Comma 15" xfId="332"/>
    <cellStyle name="Comma 15 2" xfId="1348"/>
    <cellStyle name="Comma 16" xfId="333"/>
    <cellStyle name="Comma 16 2" xfId="1349"/>
    <cellStyle name="Comma 17" xfId="334"/>
    <cellStyle name="Comma 17 2" xfId="1350"/>
    <cellStyle name="Comma 18" xfId="335"/>
    <cellStyle name="Comma 18 2" xfId="1351"/>
    <cellStyle name="Comma 19" xfId="336"/>
    <cellStyle name="Comma 19 2" xfId="1352"/>
    <cellStyle name="Comma 2" xfId="4"/>
    <cellStyle name="Comma 2 2" xfId="5"/>
    <cellStyle name="Comma 2 2 2" xfId="337"/>
    <cellStyle name="Comma 2 2 2 2" xfId="338"/>
    <cellStyle name="Comma 2 2 2 2 2" xfId="1354"/>
    <cellStyle name="Comma 2 2 2 3" xfId="1353"/>
    <cellStyle name="Comma 2 2 3" xfId="339"/>
    <cellStyle name="Comma 2 2 3 2" xfId="340"/>
    <cellStyle name="Comma 2 2 3 2 2" xfId="1356"/>
    <cellStyle name="Comma 2 2 3 3" xfId="1355"/>
    <cellStyle name="Comma 2 2 4" xfId="341"/>
    <cellStyle name="Comma 2 2 4 2" xfId="1357"/>
    <cellStyle name="Comma 2 3" xfId="342"/>
    <cellStyle name="Comma 2 3 2" xfId="343"/>
    <cellStyle name="Comma 2 3 2 2" xfId="1359"/>
    <cellStyle name="Comma 2 3 3" xfId="344"/>
    <cellStyle name="Comma 2 3 3 2" xfId="1360"/>
    <cellStyle name="Comma 2 3 4" xfId="1358"/>
    <cellStyle name="Comma 2 4" xfId="345"/>
    <cellStyle name="Comma 2 4 2" xfId="1361"/>
    <cellStyle name="Comma 2 5" xfId="346"/>
    <cellStyle name="Comma 2 5 2" xfId="1362"/>
    <cellStyle name="Comma 2 6" xfId="347"/>
    <cellStyle name="Comma 2 6 2" xfId="1363"/>
    <cellStyle name="Comma 2 7" xfId="189"/>
    <cellStyle name="Comma 2 7 2" xfId="1170"/>
    <cellStyle name="Comma 2 7 2 2" xfId="1907"/>
    <cellStyle name="Comma 2 7 3" xfId="1332"/>
    <cellStyle name="Comma 2 8" xfId="1183"/>
    <cellStyle name="Comma 20" xfId="348"/>
    <cellStyle name="Comma 20 2" xfId="1364"/>
    <cellStyle name="Comma 21" xfId="349"/>
    <cellStyle name="Comma 21 2" xfId="1365"/>
    <cellStyle name="Comma 22" xfId="350"/>
    <cellStyle name="Comma 22 2" xfId="1366"/>
    <cellStyle name="Comma 23" xfId="904"/>
    <cellStyle name="Comma 23 2" xfId="905"/>
    <cellStyle name="Comma 23 2 2" xfId="1673"/>
    <cellStyle name="Comma 23 2 3" xfId="1942"/>
    <cellStyle name="Comma 23 3" xfId="1672"/>
    <cellStyle name="Comma 24" xfId="906"/>
    <cellStyle name="Comma 24 2" xfId="1674"/>
    <cellStyle name="Comma 25" xfId="907"/>
    <cellStyle name="Comma 25 2" xfId="1675"/>
    <cellStyle name="Comma 26" xfId="908"/>
    <cellStyle name="Comma 26 2" xfId="1676"/>
    <cellStyle name="Comma 27" xfId="1116"/>
    <cellStyle name="Comma 27 2" xfId="1857"/>
    <cellStyle name="Comma 28" xfId="1119"/>
    <cellStyle name="Comma 28 2" xfId="1860"/>
    <cellStyle name="Comma 29" xfId="1122"/>
    <cellStyle name="Comma 29 2" xfId="1863"/>
    <cellStyle name="Comma 3" xfId="6"/>
    <cellStyle name="Comma 3 2" xfId="351"/>
    <cellStyle name="Comma 3 2 2" xfId="352"/>
    <cellStyle name="Comma 3 2 2 2" xfId="1368"/>
    <cellStyle name="Comma 3 2 3" xfId="1367"/>
    <cellStyle name="Comma 3 3" xfId="188"/>
    <cellStyle name="Comma 3 3 2" xfId="1331"/>
    <cellStyle name="Comma 3 4" xfId="1184"/>
    <cellStyle name="Comma 30" xfId="1125"/>
    <cellStyle name="Comma 30 2" xfId="1866"/>
    <cellStyle name="Comma 31" xfId="1128"/>
    <cellStyle name="Comma 31 2" xfId="1869"/>
    <cellStyle name="Comma 32" xfId="1131"/>
    <cellStyle name="Comma 32 2" xfId="1872"/>
    <cellStyle name="Comma 33" xfId="1134"/>
    <cellStyle name="Comma 33 2" xfId="1875"/>
    <cellStyle name="Comma 34" xfId="1137"/>
    <cellStyle name="Comma 34 2" xfId="1878"/>
    <cellStyle name="Comma 35" xfId="1175"/>
    <cellStyle name="Comma 35 2" xfId="1912"/>
    <cellStyle name="Comma 36" xfId="1177"/>
    <cellStyle name="Comma 36 2" xfId="1914"/>
    <cellStyle name="Comma 37" xfId="1179"/>
    <cellStyle name="Comma 37 2" xfId="1915"/>
    <cellStyle name="Comma 38" xfId="1180"/>
    <cellStyle name="Comma 39" xfId="1934"/>
    <cellStyle name="Comma 4" xfId="129"/>
    <cellStyle name="Comma 4 2" xfId="353"/>
    <cellStyle name="Comma 4 2 2" xfId="1369"/>
    <cellStyle name="Comma 4 3" xfId="1273"/>
    <cellStyle name="Comma 40" xfId="1936"/>
    <cellStyle name="Comma 41" xfId="1938"/>
    <cellStyle name="Comma 42" xfId="1940"/>
    <cellStyle name="Comma 5" xfId="145"/>
    <cellStyle name="Comma 5 2" xfId="354"/>
    <cellStyle name="Comma 5 2 2" xfId="355"/>
    <cellStyle name="Comma 5 2 2 2" xfId="1371"/>
    <cellStyle name="Comma 5 2 3" xfId="1370"/>
    <cellStyle name="Comma 5 3" xfId="356"/>
    <cellStyle name="Comma 5 3 2" xfId="1372"/>
    <cellStyle name="Comma 5 4" xfId="357"/>
    <cellStyle name="Comma 5 4 2" xfId="1373"/>
    <cellStyle name="Comma 5 5" xfId="358"/>
    <cellStyle name="Comma 5 5 2" xfId="1374"/>
    <cellStyle name="Comma 5 6" xfId="1289"/>
    <cellStyle name="Comma 6" xfId="7"/>
    <cellStyle name="Comma 6 2" xfId="359"/>
    <cellStyle name="Comma 6 2 2" xfId="1375"/>
    <cellStyle name="Comma 6 3" xfId="360"/>
    <cellStyle name="Comma 6 3 2" xfId="1376"/>
    <cellStyle name="Comma 7" xfId="361"/>
    <cellStyle name="Comma 7 2" xfId="362"/>
    <cellStyle name="Comma 7 2 2" xfId="1378"/>
    <cellStyle name="Comma 7 3" xfId="1377"/>
    <cellStyle name="Comma 8" xfId="363"/>
    <cellStyle name="Comma 8 2" xfId="364"/>
    <cellStyle name="Comma 8 2 2" xfId="1380"/>
    <cellStyle name="Comma 8 3" xfId="1379"/>
    <cellStyle name="Comma 9" xfId="365"/>
    <cellStyle name="Comma 9 2" xfId="366"/>
    <cellStyle name="Comma 9 2 2" xfId="1382"/>
    <cellStyle name="Comma 9 3" xfId="1381"/>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 3" xfId="1185"/>
    <cellStyle name="Normal 100" xfId="454"/>
    <cellStyle name="Normal 100 2" xfId="1383"/>
    <cellStyle name="Normal 101" xfId="455"/>
    <cellStyle name="Normal 101 2" xfId="1384"/>
    <cellStyle name="Normal 102" xfId="456"/>
    <cellStyle name="Normal 102 2" xfId="1385"/>
    <cellStyle name="Normal 103" xfId="457"/>
    <cellStyle name="Normal 103 2" xfId="1386"/>
    <cellStyle name="Normal 104" xfId="458"/>
    <cellStyle name="Normal 104 2" xfId="1387"/>
    <cellStyle name="Normal 105" xfId="459"/>
    <cellStyle name="Normal 105 2" xfId="1388"/>
    <cellStyle name="Normal 106" xfId="460"/>
    <cellStyle name="Normal 106 2" xfId="1389"/>
    <cellStyle name="Normal 107" xfId="461"/>
    <cellStyle name="Normal 107 2" xfId="1390"/>
    <cellStyle name="Normal 108" xfId="462"/>
    <cellStyle name="Normal 108 2" xfId="1391"/>
    <cellStyle name="Normal 109" xfId="463"/>
    <cellStyle name="Normal 109 2" xfId="1392"/>
    <cellStyle name="Normal 11" xfId="10"/>
    <cellStyle name="Normal 11 2" xfId="909"/>
    <cellStyle name="Normal 11 2 2" xfId="1677"/>
    <cellStyle name="Normal 11 3" xfId="1186"/>
    <cellStyle name="Normal 110" xfId="464"/>
    <cellStyle name="Normal 110 2" xfId="1393"/>
    <cellStyle name="Normal 111" xfId="465"/>
    <cellStyle name="Normal 111 2" xfId="1394"/>
    <cellStyle name="Normal 112" xfId="466"/>
    <cellStyle name="Normal 112 2" xfId="1395"/>
    <cellStyle name="Normal 113" xfId="467"/>
    <cellStyle name="Normal 113 2" xfId="1396"/>
    <cellStyle name="Normal 114" xfId="468"/>
    <cellStyle name="Normal 114 2" xfId="1397"/>
    <cellStyle name="Normal 115" xfId="469"/>
    <cellStyle name="Normal 115 2" xfId="1398"/>
    <cellStyle name="Normal 116" xfId="470"/>
    <cellStyle name="Normal 116 2" xfId="1399"/>
    <cellStyle name="Normal 117" xfId="471"/>
    <cellStyle name="Normal 117 2" xfId="1400"/>
    <cellStyle name="Normal 118" xfId="472"/>
    <cellStyle name="Normal 118 2" xfId="1401"/>
    <cellStyle name="Normal 119" xfId="473"/>
    <cellStyle name="Normal 119 2" xfId="1402"/>
    <cellStyle name="Normal 12" xfId="11"/>
    <cellStyle name="Normal 12 2" xfId="910"/>
    <cellStyle name="Normal 12 2 2" xfId="1678"/>
    <cellStyle name="Normal 12 3" xfId="1187"/>
    <cellStyle name="Normal 120" xfId="474"/>
    <cellStyle name="Normal 120 2" xfId="1403"/>
    <cellStyle name="Normal 121" xfId="475"/>
    <cellStyle name="Normal 121 2" xfId="1404"/>
    <cellStyle name="Normal 122" xfId="476"/>
    <cellStyle name="Normal 122 2" xfId="1405"/>
    <cellStyle name="Normal 123" xfId="477"/>
    <cellStyle name="Normal 123 2" xfId="1406"/>
    <cellStyle name="Normal 124" xfId="478"/>
    <cellStyle name="Normal 124 2" xfId="1407"/>
    <cellStyle name="Normal 125" xfId="479"/>
    <cellStyle name="Normal 125 2" xfId="1408"/>
    <cellStyle name="Normal 126" xfId="480"/>
    <cellStyle name="Normal 126 2" xfId="1409"/>
    <cellStyle name="Normal 127" xfId="481"/>
    <cellStyle name="Normal 127 2" xfId="1410"/>
    <cellStyle name="Normal 128" xfId="482"/>
    <cellStyle name="Normal 128 2" xfId="1411"/>
    <cellStyle name="Normal 129" xfId="483"/>
    <cellStyle name="Normal 129 2" xfId="1412"/>
    <cellStyle name="Normal 13" xfId="12"/>
    <cellStyle name="Normal 13 2" xfId="911"/>
    <cellStyle name="Normal 13 2 2" xfId="1679"/>
    <cellStyle name="Normal 13 3" xfId="1188"/>
    <cellStyle name="Normal 130" xfId="484"/>
    <cellStyle name="Normal 130 2" xfId="1413"/>
    <cellStyle name="Normal 131" xfId="485"/>
    <cellStyle name="Normal 131 2" xfId="1414"/>
    <cellStyle name="Normal 132" xfId="486"/>
    <cellStyle name="Normal 132 2" xfId="1415"/>
    <cellStyle name="Normal 133" xfId="487"/>
    <cellStyle name="Normal 133 2" xfId="1416"/>
    <cellStyle name="Normal 134" xfId="488"/>
    <cellStyle name="Normal 134 2" xfId="1417"/>
    <cellStyle name="Normal 135" xfId="489"/>
    <cellStyle name="Normal 135 2" xfId="1418"/>
    <cellStyle name="Normal 136" xfId="490"/>
    <cellStyle name="Normal 136 2" xfId="1419"/>
    <cellStyle name="Normal 137" xfId="491"/>
    <cellStyle name="Normal 137 2" xfId="1420"/>
    <cellStyle name="Normal 138" xfId="492"/>
    <cellStyle name="Normal 138 2" xfId="1421"/>
    <cellStyle name="Normal 139" xfId="493"/>
    <cellStyle name="Normal 139 2" xfId="1422"/>
    <cellStyle name="Normal 14" xfId="13"/>
    <cellStyle name="Normal 14 2" xfId="912"/>
    <cellStyle name="Normal 14 2 2" xfId="1680"/>
    <cellStyle name="Normal 14 3" xfId="1189"/>
    <cellStyle name="Normal 140" xfId="494"/>
    <cellStyle name="Normal 140 2" xfId="1423"/>
    <cellStyle name="Normal 141" xfId="495"/>
    <cellStyle name="Normal 141 2" xfId="1424"/>
    <cellStyle name="Normal 142" xfId="496"/>
    <cellStyle name="Normal 142 2" xfId="1425"/>
    <cellStyle name="Normal 143" xfId="497"/>
    <cellStyle name="Normal 143 2" xfId="1426"/>
    <cellStyle name="Normal 144" xfId="498"/>
    <cellStyle name="Normal 144 2" xfId="1427"/>
    <cellStyle name="Normal 145" xfId="499"/>
    <cellStyle name="Normal 145 2" xfId="1428"/>
    <cellStyle name="Normal 146" xfId="500"/>
    <cellStyle name="Normal 146 2" xfId="1429"/>
    <cellStyle name="Normal 147" xfId="501"/>
    <cellStyle name="Normal 147 2" xfId="1430"/>
    <cellStyle name="Normal 148" xfId="502"/>
    <cellStyle name="Normal 148 2" xfId="1431"/>
    <cellStyle name="Normal 149" xfId="503"/>
    <cellStyle name="Normal 149 2" xfId="1432"/>
    <cellStyle name="Normal 15" xfId="14"/>
    <cellStyle name="Normal 15 2" xfId="913"/>
    <cellStyle name="Normal 15 2 2" xfId="1681"/>
    <cellStyle name="Normal 15 3" xfId="1190"/>
    <cellStyle name="Normal 150" xfId="504"/>
    <cellStyle name="Normal 150 2" xfId="1433"/>
    <cellStyle name="Normal 151" xfId="505"/>
    <cellStyle name="Normal 151 2" xfId="1434"/>
    <cellStyle name="Normal 152" xfId="506"/>
    <cellStyle name="Normal 152 2" xfId="1435"/>
    <cellStyle name="Normal 153" xfId="507"/>
    <cellStyle name="Normal 153 2" xfId="1436"/>
    <cellStyle name="Normal 154" xfId="508"/>
    <cellStyle name="Normal 154 2" xfId="1437"/>
    <cellStyle name="Normal 155" xfId="509"/>
    <cellStyle name="Normal 155 2" xfId="1438"/>
    <cellStyle name="Normal 156" xfId="510"/>
    <cellStyle name="Normal 156 2" xfId="1439"/>
    <cellStyle name="Normal 157" xfId="511"/>
    <cellStyle name="Normal 157 2" xfId="1440"/>
    <cellStyle name="Normal 158" xfId="512"/>
    <cellStyle name="Normal 158 2" xfId="1441"/>
    <cellStyle name="Normal 159" xfId="513"/>
    <cellStyle name="Normal 159 2" xfId="1442"/>
    <cellStyle name="Normal 16" xfId="15"/>
    <cellStyle name="Normal 16 2" xfId="914"/>
    <cellStyle name="Normal 16 2 2" xfId="1682"/>
    <cellStyle name="Normal 16 3" xfId="1191"/>
    <cellStyle name="Normal 160" xfId="514"/>
    <cellStyle name="Normal 160 2" xfId="1443"/>
    <cellStyle name="Normal 161" xfId="515"/>
    <cellStyle name="Normal 161 2" xfId="1444"/>
    <cellStyle name="Normal 162" xfId="516"/>
    <cellStyle name="Normal 162 2" xfId="1445"/>
    <cellStyle name="Normal 163" xfId="517"/>
    <cellStyle name="Normal 163 2" xfId="1446"/>
    <cellStyle name="Normal 164" xfId="518"/>
    <cellStyle name="Normal 164 2" xfId="1447"/>
    <cellStyle name="Normal 165" xfId="519"/>
    <cellStyle name="Normal 166" xfId="520"/>
    <cellStyle name="Normal 167" xfId="521"/>
    <cellStyle name="Normal 168" xfId="522"/>
    <cellStyle name="Normal 169" xfId="523"/>
    <cellStyle name="Normal 17" xfId="16"/>
    <cellStyle name="Normal 17 2" xfId="915"/>
    <cellStyle name="Normal 17 2 2" xfId="1683"/>
    <cellStyle name="Normal 17 3" xfId="1192"/>
    <cellStyle name="Normal 170" xfId="524"/>
    <cellStyle name="Normal 171" xfId="186"/>
    <cellStyle name="Normal 172" xfId="525"/>
    <cellStyle name="Normal 172 2" xfId="526"/>
    <cellStyle name="Normal 172 3" xfId="1448"/>
    <cellStyle name="Normal 173" xfId="527"/>
    <cellStyle name="Normal 173 2" xfId="901"/>
    <cellStyle name="Normal 173 2 2" xfId="1670"/>
    <cellStyle name="Normal 173 2 3" xfId="1943"/>
    <cellStyle name="Normal 174" xfId="528"/>
    <cellStyle name="Normal 175" xfId="529"/>
    <cellStyle name="Normal 176" xfId="530"/>
    <cellStyle name="Normal 176 2" xfId="1449"/>
    <cellStyle name="Normal 177" xfId="531"/>
    <cellStyle name="Normal 178" xfId="887"/>
    <cellStyle name="Normal 179" xfId="916"/>
    <cellStyle name="Normal 18" xfId="17"/>
    <cellStyle name="Normal 18 2" xfId="917"/>
    <cellStyle name="Normal 18 2 2" xfId="1684"/>
    <cellStyle name="Normal 18 3" xfId="1193"/>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 2 2" xfId="1685"/>
    <cellStyle name="Normal 19 3" xfId="1194"/>
    <cellStyle name="Normal 190" xfId="929"/>
    <cellStyle name="Normal 191" xfId="930"/>
    <cellStyle name="Normal 191 2" xfId="1686"/>
    <cellStyle name="Normal 192" xfId="931"/>
    <cellStyle name="Normal 192 2" xfId="1687"/>
    <cellStyle name="Normal 193" xfId="932"/>
    <cellStyle name="Normal 193 2" xfId="1688"/>
    <cellStyle name="Normal 194" xfId="933"/>
    <cellStyle name="Normal 194 2" xfId="1689"/>
    <cellStyle name="Normal 195" xfId="934"/>
    <cellStyle name="Normal 195 2" xfId="1690"/>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2 3" xfId="1451"/>
    <cellStyle name="Normal 2 2 3" xfId="536"/>
    <cellStyle name="Normal 2 2 3 2" xfId="1452"/>
    <cellStyle name="Normal 2 2 4" xfId="537"/>
    <cellStyle name="Normal 2 2 5" xfId="1450"/>
    <cellStyle name="Normal 2 3" xfId="538"/>
    <cellStyle name="Normal 2 3 2" xfId="539"/>
    <cellStyle name="Normal 2 3 3" xfId="1453"/>
    <cellStyle name="Normal 2 4" xfId="540"/>
    <cellStyle name="Normal 2 4 2" xfId="541"/>
    <cellStyle name="Normal 2 5" xfId="542"/>
    <cellStyle name="Normal 2 5 2" xfId="1454"/>
    <cellStyle name="Normal 2 6" xfId="543"/>
    <cellStyle name="Normal 2 7" xfId="544"/>
    <cellStyle name="Normal 2 7 2" xfId="1455"/>
    <cellStyle name="Normal 20" xfId="20"/>
    <cellStyle name="Normal 20 2" xfId="935"/>
    <cellStyle name="Normal 20 2 2" xfId="1691"/>
    <cellStyle name="Normal 20 3" xfId="1195"/>
    <cellStyle name="Normal 200" xfId="983"/>
    <cellStyle name="Normal 200 2" xfId="1735"/>
    <cellStyle name="Normal 201" xfId="997"/>
    <cellStyle name="Normal 201 2" xfId="1749"/>
    <cellStyle name="Normal 202" xfId="998"/>
    <cellStyle name="Normal 202 2" xfId="1750"/>
    <cellStyle name="Normal 203" xfId="1012"/>
    <cellStyle name="Normal 203 2" xfId="1764"/>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 2 2" xfId="1692"/>
    <cellStyle name="Normal 21 3" xfId="1196"/>
    <cellStyle name="Normal 210" xfId="1071"/>
    <cellStyle name="Normal 211" xfId="1085"/>
    <cellStyle name="Normal 212" xfId="1086"/>
    <cellStyle name="Normal 213" xfId="1100"/>
    <cellStyle name="Normal 214" xfId="1101"/>
    <cellStyle name="Normal 215" xfId="1115"/>
    <cellStyle name="Normal 215 2" xfId="1856"/>
    <cellStyle name="Normal 216" xfId="1117"/>
    <cellStyle name="Normal 216 2" xfId="1858"/>
    <cellStyle name="Normal 217" xfId="1120"/>
    <cellStyle name="Normal 217 2" xfId="1861"/>
    <cellStyle name="Normal 218" xfId="1123"/>
    <cellStyle name="Normal 218 2" xfId="1864"/>
    <cellStyle name="Normal 219" xfId="1126"/>
    <cellStyle name="Normal 219 2" xfId="1867"/>
    <cellStyle name="Normal 22" xfId="22"/>
    <cellStyle name="Normal 22 2" xfId="937"/>
    <cellStyle name="Normal 22 2 2" xfId="1693"/>
    <cellStyle name="Normal 22 3" xfId="1197"/>
    <cellStyle name="Normal 220" xfId="1129"/>
    <cellStyle name="Normal 220 2" xfId="1870"/>
    <cellStyle name="Normal 221" xfId="1132"/>
    <cellStyle name="Normal 221 2" xfId="1873"/>
    <cellStyle name="Normal 222" xfId="1135"/>
    <cellStyle name="Normal 222 2" xfId="1876"/>
    <cellStyle name="Normal 223" xfId="1139"/>
    <cellStyle name="Normal 224" xfId="1153"/>
    <cellStyle name="Normal 225" xfId="1154"/>
    <cellStyle name="Normal 226" xfId="1168"/>
    <cellStyle name="Normal 227" xfId="1174"/>
    <cellStyle name="Normal 227 2" xfId="1911"/>
    <cellStyle name="Normal 228" xfId="1176"/>
    <cellStyle name="Normal 228 2" xfId="1913"/>
    <cellStyle name="Normal 229" xfId="1178"/>
    <cellStyle name="Normal 23" xfId="23"/>
    <cellStyle name="Normal 23 2" xfId="938"/>
    <cellStyle name="Normal 23 2 2" xfId="1694"/>
    <cellStyle name="Normal 23 3" xfId="1198"/>
    <cellStyle name="Normal 230" xfId="1917"/>
    <cellStyle name="Normal 231" xfId="1932"/>
    <cellStyle name="Normal 232" xfId="1933"/>
    <cellStyle name="Normal 233" xfId="1935"/>
    <cellStyle name="Normal 234" xfId="1937"/>
    <cellStyle name="Normal 235" xfId="1939"/>
    <cellStyle name="Normal 236" xfId="1941"/>
    <cellStyle name="Normal 24" xfId="24"/>
    <cellStyle name="Normal 24 2" xfId="939"/>
    <cellStyle name="Normal 24 2 2" xfId="1695"/>
    <cellStyle name="Normal 24 3" xfId="1199"/>
    <cellStyle name="Normal 25" xfId="25"/>
    <cellStyle name="Normal 25 2" xfId="940"/>
    <cellStyle name="Normal 25 2 2" xfId="1696"/>
    <cellStyle name="Normal 25 3" xfId="1200"/>
    <cellStyle name="Normal 26" xfId="26"/>
    <cellStyle name="Normal 26 2" xfId="941"/>
    <cellStyle name="Normal 26 2 2" xfId="1697"/>
    <cellStyle name="Normal 26 3" xfId="1201"/>
    <cellStyle name="Normal 27" xfId="27"/>
    <cellStyle name="Normal 27 2" xfId="942"/>
    <cellStyle name="Normal 27 2 2" xfId="1698"/>
    <cellStyle name="Normal 27 3" xfId="1202"/>
    <cellStyle name="Normal 28" xfId="28"/>
    <cellStyle name="Normal 28 2" xfId="943"/>
    <cellStyle name="Normal 28 2 2" xfId="1699"/>
    <cellStyle name="Normal 28 3" xfId="1203"/>
    <cellStyle name="Normal 29" xfId="29"/>
    <cellStyle name="Normal 29 2" xfId="944"/>
    <cellStyle name="Normal 29 2 2" xfId="1700"/>
    <cellStyle name="Normal 29 3" xfId="1204"/>
    <cellStyle name="Normal 3" xfId="30"/>
    <cellStyle name="Normal 3 10" xfId="545"/>
    <cellStyle name="Normal 3 10 2" xfId="1456"/>
    <cellStyle name="Normal 3 11" xfId="546"/>
    <cellStyle name="Normal 3 11 2" xfId="1457"/>
    <cellStyle name="Normal 3 12" xfId="547"/>
    <cellStyle name="Normal 3 12 2" xfId="1458"/>
    <cellStyle name="Normal 3 13" xfId="548"/>
    <cellStyle name="Normal 3 13 2" xfId="1459"/>
    <cellStyle name="Normal 3 14" xfId="549"/>
    <cellStyle name="Normal 3 14 2" xfId="1460"/>
    <cellStyle name="Normal 3 15" xfId="550"/>
    <cellStyle name="Normal 3 15 2" xfId="1461"/>
    <cellStyle name="Normal 3 16" xfId="551"/>
    <cellStyle name="Normal 3 16 2" xfId="1462"/>
    <cellStyle name="Normal 3 17" xfId="552"/>
    <cellStyle name="Normal 3 17 2" xfId="1463"/>
    <cellStyle name="Normal 3 18" xfId="553"/>
    <cellStyle name="Normal 3 18 2" xfId="1464"/>
    <cellStyle name="Normal 3 19" xfId="554"/>
    <cellStyle name="Normal 3 19 2" xfId="1465"/>
    <cellStyle name="Normal 3 2" xfId="555"/>
    <cellStyle name="Normal 3 2 10" xfId="556"/>
    <cellStyle name="Normal 3 2 10 2" xfId="1467"/>
    <cellStyle name="Normal 3 2 11" xfId="557"/>
    <cellStyle name="Normal 3 2 11 2" xfId="1468"/>
    <cellStyle name="Normal 3 2 12" xfId="558"/>
    <cellStyle name="Normal 3 2 12 2" xfId="1469"/>
    <cellStyle name="Normal 3 2 13" xfId="559"/>
    <cellStyle name="Normal 3 2 13 2" xfId="1470"/>
    <cellStyle name="Normal 3 2 14" xfId="560"/>
    <cellStyle name="Normal 3 2 14 2" xfId="1471"/>
    <cellStyle name="Normal 3 2 15" xfId="561"/>
    <cellStyle name="Normal 3 2 15 2" xfId="1472"/>
    <cellStyle name="Normal 3 2 16" xfId="562"/>
    <cellStyle name="Normal 3 2 16 2" xfId="1473"/>
    <cellStyle name="Normal 3 2 17" xfId="563"/>
    <cellStyle name="Normal 3 2 17 2" xfId="1474"/>
    <cellStyle name="Normal 3 2 18" xfId="564"/>
    <cellStyle name="Normal 3 2 18 2" xfId="1475"/>
    <cellStyle name="Normal 3 2 19" xfId="565"/>
    <cellStyle name="Normal 3 2 19 2" xfId="1476"/>
    <cellStyle name="Normal 3 2 2" xfId="566"/>
    <cellStyle name="Normal 3 2 2 2" xfId="567"/>
    <cellStyle name="Normal 3 2 2 2 2" xfId="1478"/>
    <cellStyle name="Normal 3 2 2 3" xfId="1477"/>
    <cellStyle name="Normal 3 2 20" xfId="945"/>
    <cellStyle name="Normal 3 2 20 2" xfId="1701"/>
    <cellStyle name="Normal 3 2 20 3" xfId="1946"/>
    <cellStyle name="Normal 3 2 21" xfId="1466"/>
    <cellStyle name="Normal 3 2 3" xfId="568"/>
    <cellStyle name="Normal 3 2 3 2" xfId="1479"/>
    <cellStyle name="Normal 3 2 4" xfId="569"/>
    <cellStyle name="Normal 3 2 4 2" xfId="1480"/>
    <cellStyle name="Normal 3 2 5" xfId="570"/>
    <cellStyle name="Normal 3 2 5 2" xfId="1481"/>
    <cellStyle name="Normal 3 2 6" xfId="571"/>
    <cellStyle name="Normal 3 2 6 2" xfId="1482"/>
    <cellStyle name="Normal 3 2 7" xfId="572"/>
    <cellStyle name="Normal 3 2 7 2" xfId="1483"/>
    <cellStyle name="Normal 3 2 8" xfId="573"/>
    <cellStyle name="Normal 3 2 8 2" xfId="1484"/>
    <cellStyle name="Normal 3 2 9" xfId="574"/>
    <cellStyle name="Normal 3 2 9 2" xfId="1485"/>
    <cellStyle name="Normal 3 20" xfId="575"/>
    <cellStyle name="Normal 3 20 2" xfId="1486"/>
    <cellStyle name="Normal 3 21" xfId="902"/>
    <cellStyle name="Normal 3 21 2" xfId="1671"/>
    <cellStyle name="Normal 3 21 3" xfId="1947"/>
    <cellStyle name="Normal 3 22" xfId="1173"/>
    <cellStyle name="Normal 3 22 2" xfId="1910"/>
    <cellStyle name="Normal 3 23" xfId="1205"/>
    <cellStyle name="Normal 3 24" xfId="1945"/>
    <cellStyle name="Normal 3 3" xfId="576"/>
    <cellStyle name="Normal 3 3 2" xfId="577"/>
    <cellStyle name="Normal 3 3 2 2" xfId="1488"/>
    <cellStyle name="Normal 3 3 3" xfId="1487"/>
    <cellStyle name="Normal 3 4" xfId="578"/>
    <cellStyle name="Normal 3 4 2" xfId="579"/>
    <cellStyle name="Normal 3 4 2 2" xfId="1489"/>
    <cellStyle name="Normal 3 5" xfId="580"/>
    <cellStyle name="Normal 3 5 2" xfId="1490"/>
    <cellStyle name="Normal 3 6" xfId="581"/>
    <cellStyle name="Normal 3 6 2" xfId="1491"/>
    <cellStyle name="Normal 3 7" xfId="582"/>
    <cellStyle name="Normal 3 7 2" xfId="1492"/>
    <cellStyle name="Normal 3 8" xfId="583"/>
    <cellStyle name="Normal 3 8 2" xfId="1493"/>
    <cellStyle name="Normal 3 9" xfId="584"/>
    <cellStyle name="Normal 3 9 2" xfId="1494"/>
    <cellStyle name="Normal 30" xfId="31"/>
    <cellStyle name="Normal 30 2" xfId="946"/>
    <cellStyle name="Normal 30 2 2" xfId="1702"/>
    <cellStyle name="Normal 30 3" xfId="1206"/>
    <cellStyle name="Normal 307" xfId="1916"/>
    <cellStyle name="Normal 31" xfId="32"/>
    <cellStyle name="Normal 31 2" xfId="947"/>
    <cellStyle name="Normal 31 2 2" xfId="1703"/>
    <cellStyle name="Normal 31 3" xfId="1207"/>
    <cellStyle name="Normal 32" xfId="33"/>
    <cellStyle name="Normal 32 2" xfId="948"/>
    <cellStyle name="Normal 32 2 2" xfId="1704"/>
    <cellStyle name="Normal 32 3" xfId="1208"/>
    <cellStyle name="Normal 33" xfId="34"/>
    <cellStyle name="Normal 33 2" xfId="949"/>
    <cellStyle name="Normal 33 2 2" xfId="1705"/>
    <cellStyle name="Normal 33 3" xfId="1209"/>
    <cellStyle name="Normal 34" xfId="35"/>
    <cellStyle name="Normal 34 2" xfId="950"/>
    <cellStyle name="Normal 34 2 2" xfId="1706"/>
    <cellStyle name="Normal 34 3" xfId="1210"/>
    <cellStyle name="Normal 35" xfId="36"/>
    <cellStyle name="Normal 35 2" xfId="951"/>
    <cellStyle name="Normal 35 2 2" xfId="1707"/>
    <cellStyle name="Normal 35 3" xfId="1211"/>
    <cellStyle name="Normal 36" xfId="86"/>
    <cellStyle name="Normal 36 2" xfId="187"/>
    <cellStyle name="Normal 36 2 2" xfId="1169"/>
    <cellStyle name="Normal 36 2 2 2" xfId="1906"/>
    <cellStyle name="Normal 36 2 3" xfId="1330"/>
    <cellStyle name="Normal 37" xfId="88"/>
    <cellStyle name="Normal 37 2" xfId="1232"/>
    <cellStyle name="Normal 38" xfId="128"/>
    <cellStyle name="Normal 38 2" xfId="1272"/>
    <cellStyle name="Normal 39" xfId="144"/>
    <cellStyle name="Normal 39 2" xfId="1288"/>
    <cellStyle name="Normal 4" xfId="37"/>
    <cellStyle name="Normal 4 10" xfId="585"/>
    <cellStyle name="Normal 4 10 2" xfId="1495"/>
    <cellStyle name="Normal 4 11" xfId="586"/>
    <cellStyle name="Normal 4 11 2" xfId="1496"/>
    <cellStyle name="Normal 4 12" xfId="587"/>
    <cellStyle name="Normal 4 12 2" xfId="1497"/>
    <cellStyle name="Normal 4 13" xfId="588"/>
    <cellStyle name="Normal 4 13 2" xfId="1498"/>
    <cellStyle name="Normal 4 14" xfId="589"/>
    <cellStyle name="Normal 4 14 2" xfId="1499"/>
    <cellStyle name="Normal 4 15" xfId="590"/>
    <cellStyle name="Normal 4 15 2" xfId="1500"/>
    <cellStyle name="Normal 4 16" xfId="591"/>
    <cellStyle name="Normal 4 16 2" xfId="1501"/>
    <cellStyle name="Normal 4 17" xfId="592"/>
    <cellStyle name="Normal 4 17 2" xfId="1502"/>
    <cellStyle name="Normal 4 18" xfId="593"/>
    <cellStyle name="Normal 4 18 2" xfId="1503"/>
    <cellStyle name="Normal 4 19" xfId="594"/>
    <cellStyle name="Normal 4 19 2" xfId="1504"/>
    <cellStyle name="Normal 4 2" xfId="595"/>
    <cellStyle name="Normal 4 2 10" xfId="596"/>
    <cellStyle name="Normal 4 2 10 2" xfId="1506"/>
    <cellStyle name="Normal 4 2 11" xfId="597"/>
    <cellStyle name="Normal 4 2 11 2" xfId="1507"/>
    <cellStyle name="Normal 4 2 12" xfId="598"/>
    <cellStyle name="Normal 4 2 12 2" xfId="1508"/>
    <cellStyle name="Normal 4 2 13" xfId="599"/>
    <cellStyle name="Normal 4 2 13 2" xfId="1509"/>
    <cellStyle name="Normal 4 2 14" xfId="600"/>
    <cellStyle name="Normal 4 2 14 2" xfId="1510"/>
    <cellStyle name="Normal 4 2 15" xfId="601"/>
    <cellStyle name="Normal 4 2 15 2" xfId="1511"/>
    <cellStyle name="Normal 4 2 16" xfId="602"/>
    <cellStyle name="Normal 4 2 16 2" xfId="1512"/>
    <cellStyle name="Normal 4 2 17" xfId="603"/>
    <cellStyle name="Normal 4 2 17 2" xfId="1513"/>
    <cellStyle name="Normal 4 2 18" xfId="1505"/>
    <cellStyle name="Normal 4 2 2" xfId="604"/>
    <cellStyle name="Normal 4 2 2 2" xfId="605"/>
    <cellStyle name="Normal 4 2 2 2 2" xfId="1515"/>
    <cellStyle name="Normal 4 2 2 3" xfId="1514"/>
    <cellStyle name="Normal 4 2 3" xfId="606"/>
    <cellStyle name="Normal 4 2 3 2" xfId="1516"/>
    <cellStyle name="Normal 4 2 4" xfId="607"/>
    <cellStyle name="Normal 4 2 4 2" xfId="1517"/>
    <cellStyle name="Normal 4 2 5" xfId="608"/>
    <cellStyle name="Normal 4 2 5 2" xfId="1518"/>
    <cellStyle name="Normal 4 2 6" xfId="609"/>
    <cellStyle name="Normal 4 2 6 2" xfId="1519"/>
    <cellStyle name="Normal 4 2 7" xfId="610"/>
    <cellStyle name="Normal 4 2 7 2" xfId="1520"/>
    <cellStyle name="Normal 4 2 8" xfId="611"/>
    <cellStyle name="Normal 4 2 8 2" xfId="1521"/>
    <cellStyle name="Normal 4 2 9" xfId="612"/>
    <cellStyle name="Normal 4 2 9 2" xfId="1522"/>
    <cellStyle name="Normal 4 20" xfId="613"/>
    <cellStyle name="Normal 4 20 2" xfId="1523"/>
    <cellStyle name="Normal 4 21" xfId="1212"/>
    <cellStyle name="Normal 4 3" xfId="614"/>
    <cellStyle name="Normal 4 3 2" xfId="615"/>
    <cellStyle name="Normal 4 3 2 2" xfId="1525"/>
    <cellStyle name="Normal 4 3 3" xfId="1524"/>
    <cellStyle name="Normal 4 4" xfId="616"/>
    <cellStyle name="Normal 4 4 2" xfId="1526"/>
    <cellStyle name="Normal 4 5" xfId="617"/>
    <cellStyle name="Normal 4 5 2" xfId="1527"/>
    <cellStyle name="Normal 4 6" xfId="618"/>
    <cellStyle name="Normal 4 6 2" xfId="1528"/>
    <cellStyle name="Normal 4 7" xfId="619"/>
    <cellStyle name="Normal 4 7 2" xfId="1529"/>
    <cellStyle name="Normal 4 8" xfId="620"/>
    <cellStyle name="Normal 4 8 2" xfId="1530"/>
    <cellStyle name="Normal 4 9" xfId="621"/>
    <cellStyle name="Normal 4 9 2" xfId="1531"/>
    <cellStyle name="Normal 40" xfId="172"/>
    <cellStyle name="Normal 40 2" xfId="1316"/>
    <cellStyle name="Normal 41" xfId="622"/>
    <cellStyle name="Normal 41 2" xfId="1532"/>
    <cellStyle name="Normal 42" xfId="623"/>
    <cellStyle name="Normal 42 2" xfId="1533"/>
    <cellStyle name="Normal 43" xfId="624"/>
    <cellStyle name="Normal 43 2" xfId="1534"/>
    <cellStyle name="Normal 44" xfId="625"/>
    <cellStyle name="Normal 44 2" xfId="1535"/>
    <cellStyle name="Normal 45" xfId="626"/>
    <cellStyle name="Normal 45 2" xfId="1536"/>
    <cellStyle name="Normal 46" xfId="627"/>
    <cellStyle name="Normal 46 2" xfId="1537"/>
    <cellStyle name="Normal 47" xfId="628"/>
    <cellStyle name="Normal 47 2" xfId="1538"/>
    <cellStyle name="Normal 48" xfId="629"/>
    <cellStyle name="Normal 48 2" xfId="1539"/>
    <cellStyle name="Normal 49" xfId="630"/>
    <cellStyle name="Normal 49 2" xfId="1540"/>
    <cellStyle name="Normal 5" xfId="38"/>
    <cellStyle name="Normal 5 10" xfId="631"/>
    <cellStyle name="Normal 5 10 2" xfId="1541"/>
    <cellStyle name="Normal 5 11" xfId="632"/>
    <cellStyle name="Normal 5 11 2" xfId="1542"/>
    <cellStyle name="Normal 5 12" xfId="633"/>
    <cellStyle name="Normal 5 12 2" xfId="1543"/>
    <cellStyle name="Normal 5 13" xfId="634"/>
    <cellStyle name="Normal 5 13 2" xfId="1544"/>
    <cellStyle name="Normal 5 14" xfId="635"/>
    <cellStyle name="Normal 5 14 2" xfId="1545"/>
    <cellStyle name="Normal 5 15" xfId="636"/>
    <cellStyle name="Normal 5 15 2" xfId="1546"/>
    <cellStyle name="Normal 5 16" xfId="637"/>
    <cellStyle name="Normal 5 16 2" xfId="1547"/>
    <cellStyle name="Normal 5 17" xfId="638"/>
    <cellStyle name="Normal 5 17 2" xfId="1548"/>
    <cellStyle name="Normal 5 18" xfId="639"/>
    <cellStyle name="Normal 5 18 2" xfId="1549"/>
    <cellStyle name="Normal 5 19" xfId="640"/>
    <cellStyle name="Normal 5 2" xfId="641"/>
    <cellStyle name="Normal 5 2 10" xfId="642"/>
    <cellStyle name="Normal 5 2 10 2" xfId="1551"/>
    <cellStyle name="Normal 5 2 11" xfId="643"/>
    <cellStyle name="Normal 5 2 11 2" xfId="1552"/>
    <cellStyle name="Normal 5 2 12" xfId="644"/>
    <cellStyle name="Normal 5 2 12 2" xfId="1553"/>
    <cellStyle name="Normal 5 2 13" xfId="645"/>
    <cellStyle name="Normal 5 2 13 2" xfId="1554"/>
    <cellStyle name="Normal 5 2 14" xfId="646"/>
    <cellStyle name="Normal 5 2 14 2" xfId="1555"/>
    <cellStyle name="Normal 5 2 15" xfId="647"/>
    <cellStyle name="Normal 5 2 15 2" xfId="1556"/>
    <cellStyle name="Normal 5 2 16" xfId="648"/>
    <cellStyle name="Normal 5 2 16 2" xfId="1557"/>
    <cellStyle name="Normal 5 2 17" xfId="649"/>
    <cellStyle name="Normal 5 2 17 2" xfId="1558"/>
    <cellStyle name="Normal 5 2 18" xfId="1550"/>
    <cellStyle name="Normal 5 2 2" xfId="650"/>
    <cellStyle name="Normal 5 2 2 2" xfId="651"/>
    <cellStyle name="Normal 5 2 2 2 2" xfId="1560"/>
    <cellStyle name="Normal 5 2 2 3" xfId="1559"/>
    <cellStyle name="Normal 5 2 3" xfId="652"/>
    <cellStyle name="Normal 5 2 3 2" xfId="1561"/>
    <cellStyle name="Normal 5 2 4" xfId="653"/>
    <cellStyle name="Normal 5 2 4 2" xfId="1562"/>
    <cellStyle name="Normal 5 2 5" xfId="654"/>
    <cellStyle name="Normal 5 2 5 2" xfId="1563"/>
    <cellStyle name="Normal 5 2 6" xfId="655"/>
    <cellStyle name="Normal 5 2 6 2" xfId="1564"/>
    <cellStyle name="Normal 5 2 7" xfId="656"/>
    <cellStyle name="Normal 5 2 7 2" xfId="1565"/>
    <cellStyle name="Normal 5 2 8" xfId="657"/>
    <cellStyle name="Normal 5 2 8 2" xfId="1566"/>
    <cellStyle name="Normal 5 2 9" xfId="658"/>
    <cellStyle name="Normal 5 2 9 2" xfId="1567"/>
    <cellStyle name="Normal 5 20" xfId="659"/>
    <cellStyle name="Normal 5 20 2" xfId="1568"/>
    <cellStyle name="Normal 5 21" xfId="660"/>
    <cellStyle name="Normal 5 22" xfId="1213"/>
    <cellStyle name="Normal 5 3" xfId="661"/>
    <cellStyle name="Normal 5 3 2" xfId="662"/>
    <cellStyle name="Normal 5 3 2 2" xfId="1570"/>
    <cellStyle name="Normal 5 3 3" xfId="1569"/>
    <cellStyle name="Normal 5 4" xfId="663"/>
    <cellStyle name="Normal 5 4 2" xfId="664"/>
    <cellStyle name="Normal 5 4 2 2" xfId="1572"/>
    <cellStyle name="Normal 5 4 3" xfId="1571"/>
    <cellStyle name="Normal 5 5" xfId="665"/>
    <cellStyle name="Normal 5 5 2" xfId="1573"/>
    <cellStyle name="Normal 5 6" xfId="666"/>
    <cellStyle name="Normal 5 6 2" xfId="1574"/>
    <cellStyle name="Normal 5 7" xfId="667"/>
    <cellStyle name="Normal 5 7 2" xfId="1575"/>
    <cellStyle name="Normal 5 8" xfId="668"/>
    <cellStyle name="Normal 5 8 2" xfId="1576"/>
    <cellStyle name="Normal 5 9" xfId="669"/>
    <cellStyle name="Normal 5 9 2" xfId="1577"/>
    <cellStyle name="Normal 50" xfId="670"/>
    <cellStyle name="Normal 50 2" xfId="1578"/>
    <cellStyle name="Normal 51" xfId="671"/>
    <cellStyle name="Normal 51 2" xfId="1579"/>
    <cellStyle name="Normal 52" xfId="672"/>
    <cellStyle name="Normal 52 2" xfId="1580"/>
    <cellStyle name="Normal 53" xfId="673"/>
    <cellStyle name="Normal 53 2" xfId="1581"/>
    <cellStyle name="Normal 54" xfId="674"/>
    <cellStyle name="Normal 54 2" xfId="1582"/>
    <cellStyle name="Normal 55" xfId="675"/>
    <cellStyle name="Normal 55 2" xfId="1583"/>
    <cellStyle name="Normal 56" xfId="676"/>
    <cellStyle name="Normal 56 2" xfId="1584"/>
    <cellStyle name="Normal 57" xfId="677"/>
    <cellStyle name="Normal 57 2" xfId="1585"/>
    <cellStyle name="Normal 58" xfId="678"/>
    <cellStyle name="Normal 58 2" xfId="1586"/>
    <cellStyle name="Normal 59" xfId="679"/>
    <cellStyle name="Normal 59 2" xfId="1587"/>
    <cellStyle name="Normal 6" xfId="39"/>
    <cellStyle name="Normal 6 10" xfId="680"/>
    <cellStyle name="Normal 6 10 2" xfId="1588"/>
    <cellStyle name="Normal 6 11" xfId="681"/>
    <cellStyle name="Normal 6 11 2" xfId="1589"/>
    <cellStyle name="Normal 6 12" xfId="682"/>
    <cellStyle name="Normal 6 12 2" xfId="1590"/>
    <cellStyle name="Normal 6 13" xfId="683"/>
    <cellStyle name="Normal 6 13 2" xfId="1591"/>
    <cellStyle name="Normal 6 14" xfId="684"/>
    <cellStyle name="Normal 6 14 2" xfId="1592"/>
    <cellStyle name="Normal 6 15" xfId="685"/>
    <cellStyle name="Normal 6 15 2" xfId="1593"/>
    <cellStyle name="Normal 6 16" xfId="686"/>
    <cellStyle name="Normal 6 16 2" xfId="1594"/>
    <cellStyle name="Normal 6 17" xfId="687"/>
    <cellStyle name="Normal 6 17 2" xfId="1595"/>
    <cellStyle name="Normal 6 18" xfId="688"/>
    <cellStyle name="Normal 6 18 2" xfId="1596"/>
    <cellStyle name="Normal 6 19" xfId="689"/>
    <cellStyle name="Normal 6 2" xfId="690"/>
    <cellStyle name="Normal 6 20" xfId="691"/>
    <cellStyle name="Normal 6 20 2" xfId="1597"/>
    <cellStyle name="Normal 6 21" xfId="692"/>
    <cellStyle name="Normal 6 22" xfId="1214"/>
    <cellStyle name="Normal 6 3" xfId="693"/>
    <cellStyle name="Normal 6 3 2" xfId="1598"/>
    <cellStyle name="Normal 6 4" xfId="694"/>
    <cellStyle name="Normal 6 4 2" xfId="1599"/>
    <cellStyle name="Normal 6 5" xfId="695"/>
    <cellStyle name="Normal 6 5 2" xfId="1600"/>
    <cellStyle name="Normal 6 6" xfId="696"/>
    <cellStyle name="Normal 6 6 2" xfId="1601"/>
    <cellStyle name="Normal 6 7" xfId="697"/>
    <cellStyle name="Normal 6 7 2" xfId="1602"/>
    <cellStyle name="Normal 6 8" xfId="698"/>
    <cellStyle name="Normal 6 8 2" xfId="1603"/>
    <cellStyle name="Normal 6 9" xfId="699"/>
    <cellStyle name="Normal 6 9 2" xfId="1604"/>
    <cellStyle name="Normal 60" xfId="700"/>
    <cellStyle name="Normal 60 2" xfId="1605"/>
    <cellStyle name="Normal 61" xfId="701"/>
    <cellStyle name="Normal 61 2" xfId="1606"/>
    <cellStyle name="Normal 62" xfId="702"/>
    <cellStyle name="Normal 62 2" xfId="1607"/>
    <cellStyle name="Normal 63" xfId="703"/>
    <cellStyle name="Normal 63 2" xfId="1608"/>
    <cellStyle name="Normal 64" xfId="704"/>
    <cellStyle name="Normal 64 2" xfId="1609"/>
    <cellStyle name="Normal 65" xfId="705"/>
    <cellStyle name="Normal 65 2" xfId="1610"/>
    <cellStyle name="Normal 66" xfId="706"/>
    <cellStyle name="Normal 66 2" xfId="1611"/>
    <cellStyle name="Normal 67" xfId="707"/>
    <cellStyle name="Normal 67 2" xfId="1612"/>
    <cellStyle name="Normal 68" xfId="708"/>
    <cellStyle name="Normal 68 2" xfId="1613"/>
    <cellStyle name="Normal 69" xfId="709"/>
    <cellStyle name="Normal 69 2" xfId="1614"/>
    <cellStyle name="Normal 7" xfId="40"/>
    <cellStyle name="Normal 7 2" xfId="710"/>
    <cellStyle name="Normal 7 2 2" xfId="1615"/>
    <cellStyle name="Normal 7 3" xfId="711"/>
    <cellStyle name="Normal 7 4" xfId="1215"/>
    <cellStyle name="Normal 70" xfId="712"/>
    <cellStyle name="Normal 70 2" xfId="1616"/>
    <cellStyle name="Normal 71" xfId="713"/>
    <cellStyle name="Normal 71 2" xfId="1617"/>
    <cellStyle name="Normal 72" xfId="714"/>
    <cellStyle name="Normal 72 2" xfId="1618"/>
    <cellStyle name="Normal 73" xfId="715"/>
    <cellStyle name="Normal 73 2" xfId="1619"/>
    <cellStyle name="Normal 74" xfId="716"/>
    <cellStyle name="Normal 74 2" xfId="1620"/>
    <cellStyle name="Normal 75" xfId="717"/>
    <cellStyle name="Normal 75 2" xfId="1621"/>
    <cellStyle name="Normal 76" xfId="718"/>
    <cellStyle name="Normal 76 2" xfId="1622"/>
    <cellStyle name="Normal 77" xfId="719"/>
    <cellStyle name="Normal 77 2" xfId="1623"/>
    <cellStyle name="Normal 78" xfId="720"/>
    <cellStyle name="Normal 78 2" xfId="1624"/>
    <cellStyle name="Normal 79" xfId="721"/>
    <cellStyle name="Normal 79 2" xfId="1625"/>
    <cellStyle name="Normal 8" xfId="41"/>
    <cellStyle name="Normal 8 2" xfId="722"/>
    <cellStyle name="Normal 8 2 2" xfId="1626"/>
    <cellStyle name="Normal 8 3" xfId="1216"/>
    <cellStyle name="Normal 80" xfId="723"/>
    <cellStyle name="Normal 80 2" xfId="1627"/>
    <cellStyle name="Normal 81" xfId="724"/>
    <cellStyle name="Normal 81 2" xfId="1628"/>
    <cellStyle name="Normal 82" xfId="725"/>
    <cellStyle name="Normal 82 2" xfId="1629"/>
    <cellStyle name="Normal 83" xfId="726"/>
    <cellStyle name="Normal 83 2" xfId="1630"/>
    <cellStyle name="Normal 84" xfId="727"/>
    <cellStyle name="Normal 84 2" xfId="1631"/>
    <cellStyle name="Normal 85" xfId="728"/>
    <cellStyle name="Normal 85 2" xfId="1632"/>
    <cellStyle name="Normal 86" xfId="729"/>
    <cellStyle name="Normal 86 2" xfId="1633"/>
    <cellStyle name="Normal 87" xfId="730"/>
    <cellStyle name="Normal 87 2" xfId="1634"/>
    <cellStyle name="Normal 88" xfId="731"/>
    <cellStyle name="Normal 88 2" xfId="1635"/>
    <cellStyle name="Normal 89" xfId="732"/>
    <cellStyle name="Normal 89 2" xfId="1636"/>
    <cellStyle name="Normal 9" xfId="42"/>
    <cellStyle name="Normal 9 2" xfId="733"/>
    <cellStyle name="Normal 9 3" xfId="1217"/>
    <cellStyle name="Normal 90" xfId="734"/>
    <cellStyle name="Normal 90 2" xfId="1637"/>
    <cellStyle name="Normal 91" xfId="735"/>
    <cellStyle name="Normal 91 2" xfId="1638"/>
    <cellStyle name="Normal 92" xfId="736"/>
    <cellStyle name="Normal 92 2" xfId="1639"/>
    <cellStyle name="Normal 93" xfId="737"/>
    <cellStyle name="Normal 93 2" xfId="1640"/>
    <cellStyle name="Normal 94" xfId="738"/>
    <cellStyle name="Normal 94 2" xfId="1641"/>
    <cellStyle name="Normal 95" xfId="739"/>
    <cellStyle name="Normal 95 2" xfId="1642"/>
    <cellStyle name="Normal 96" xfId="740"/>
    <cellStyle name="Normal 96 2" xfId="1643"/>
    <cellStyle name="Normal 97" xfId="741"/>
    <cellStyle name="Normal 97 2" xfId="1644"/>
    <cellStyle name="Normal 98" xfId="742"/>
    <cellStyle name="Normal 98 2" xfId="1645"/>
    <cellStyle name="Normal 99" xfId="743"/>
    <cellStyle name="Normal 99 2" xfId="1646"/>
    <cellStyle name="Normal_Bao cao tai chinh 280405" xfId="43"/>
    <cellStyle name="Normal_Tong hop bao cao (blank) (version 1)" xfId="1944"/>
    <cellStyle name="Normal1" xfId="744"/>
    <cellStyle name="Normal1 2" xfId="745"/>
    <cellStyle name="Normal2" xfId="746"/>
    <cellStyle name="Normal3" xfId="747"/>
    <cellStyle name="Note 10" xfId="900"/>
    <cellStyle name="Note 10 2" xfId="1669"/>
    <cellStyle name="Note 11" xfId="966"/>
    <cellStyle name="Note 11 2" xfId="1721"/>
    <cellStyle name="Note 12" xfId="981"/>
    <cellStyle name="Note 12 2" xfId="1734"/>
    <cellStyle name="Note 13" xfId="996"/>
    <cellStyle name="Note 13 2" xfId="1748"/>
    <cellStyle name="Note 14" xfId="1011"/>
    <cellStyle name="Note 14 2" xfId="1763"/>
    <cellStyle name="Note 15" xfId="1026"/>
    <cellStyle name="Note 15 2" xfId="1777"/>
    <cellStyle name="Note 16" xfId="1040"/>
    <cellStyle name="Note 16 2" xfId="1790"/>
    <cellStyle name="Note 17" xfId="1054"/>
    <cellStyle name="Note 17 2" xfId="1803"/>
    <cellStyle name="Note 18" xfId="1069"/>
    <cellStyle name="Note 18 2" xfId="1816"/>
    <cellStyle name="Note 19" xfId="1084"/>
    <cellStyle name="Note 19 2" xfId="1829"/>
    <cellStyle name="Note 2" xfId="87"/>
    <cellStyle name="Note 2 2" xfId="1231"/>
    <cellStyle name="Note 20" xfId="1099"/>
    <cellStyle name="Note 20 2" xfId="1842"/>
    <cellStyle name="Note 21" xfId="1114"/>
    <cellStyle name="Note 21 2" xfId="1855"/>
    <cellStyle name="Note 22" xfId="1152"/>
    <cellStyle name="Note 22 2" xfId="1892"/>
    <cellStyle name="Note 23" xfId="1167"/>
    <cellStyle name="Note 23 2" xfId="1905"/>
    <cellStyle name="Note 24" xfId="1930"/>
    <cellStyle name="Note 3" xfId="101"/>
    <cellStyle name="Note 3 2" xfId="1245"/>
    <cellStyle name="Note 4" xfId="114"/>
    <cellStyle name="Note 4 2" xfId="1258"/>
    <cellStyle name="Note 5" xfId="127"/>
    <cellStyle name="Note 5 2" xfId="1271"/>
    <cellStyle name="Note 6" xfId="143"/>
    <cellStyle name="Note 6 2" xfId="1287"/>
    <cellStyle name="Note 7" xfId="158"/>
    <cellStyle name="Note 7 2" xfId="1302"/>
    <cellStyle name="Note 8" xfId="171"/>
    <cellStyle name="Note 8 2" xfId="1315"/>
    <cellStyle name="Note 9" xfId="185"/>
    <cellStyle name="Note 9 2" xfId="1329"/>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7 2 2" xfId="1708"/>
    <cellStyle name="Percent 17 2 3" xfId="1948"/>
    <cellStyle name="Percent 17 3" xfId="1647"/>
    <cellStyle name="Percent 18" xfId="1118"/>
    <cellStyle name="Percent 18 2" xfId="1859"/>
    <cellStyle name="Percent 19" xfId="1121"/>
    <cellStyle name="Percent 19 2" xfId="1862"/>
    <cellStyle name="Percent 2" xfId="45"/>
    <cellStyle name="Percent 2 2" xfId="767"/>
    <cellStyle name="Percent 2 2 2" xfId="768"/>
    <cellStyle name="Percent 2 2 2 2" xfId="1649"/>
    <cellStyle name="Percent 2 2 3" xfId="1648"/>
    <cellStyle name="Percent 2 3" xfId="769"/>
    <cellStyle name="Percent 2 3 2" xfId="770"/>
    <cellStyle name="Percent 2 3 3" xfId="1650"/>
    <cellStyle name="Percent 2 4" xfId="771"/>
    <cellStyle name="Percent 2 4 2" xfId="1651"/>
    <cellStyle name="Percent 2 5" xfId="772"/>
    <cellStyle name="Percent 2 6" xfId="773"/>
    <cellStyle name="Percent 2 6 2" xfId="1652"/>
    <cellStyle name="Percent 2 7" xfId="1218"/>
    <cellStyle name="Percent 20" xfId="1124"/>
    <cellStyle name="Percent 20 2" xfId="1865"/>
    <cellStyle name="Percent 21" xfId="1127"/>
    <cellStyle name="Percent 21 2" xfId="1868"/>
    <cellStyle name="Percent 22" xfId="1130"/>
    <cellStyle name="Percent 22 2" xfId="1871"/>
    <cellStyle name="Percent 23" xfId="1133"/>
    <cellStyle name="Percent 23 2" xfId="1874"/>
    <cellStyle name="Percent 24" xfId="1136"/>
    <cellStyle name="Percent 24 2" xfId="1877"/>
    <cellStyle name="Percent 25" xfId="1138"/>
    <cellStyle name="Percent 25 2" xfId="1879"/>
    <cellStyle name="Percent 3" xfId="130"/>
    <cellStyle name="Percent 3 2" xfId="774"/>
    <cellStyle name="Percent 3 2 2" xfId="775"/>
    <cellStyle name="Percent 3 2 2 2" xfId="1654"/>
    <cellStyle name="Percent 3 2 3" xfId="1653"/>
    <cellStyle name="Percent 3 3" xfId="776"/>
    <cellStyle name="Percent 3 3 2" xfId="1655"/>
    <cellStyle name="Percent 3 4" xfId="777"/>
    <cellStyle name="Percent 3 4 2" xfId="1656"/>
    <cellStyle name="Percent 3 5" xfId="778"/>
    <cellStyle name="Percent 3 6" xfId="1274"/>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h" xfId="833"/>
    <cellStyle name="Thanh" xfId="834"/>
    <cellStyle name="thuy" xfId="835"/>
    <cellStyle name="Thuyet minh" xfId="836"/>
    <cellStyle name="thvt" xfId="837"/>
    <cellStyle name="Tickmark" xfId="838"/>
    <cellStyle name="Title" xfId="46" builtinId="15" customBuiltin="1"/>
    <cellStyle name="Title 2" xfId="839"/>
    <cellStyle name="Title 3" xfId="1931"/>
    <cellStyle name="Total" xfId="61" builtinId="25" customBuiltin="1"/>
    <cellStyle name="Total 2" xfId="840"/>
    <cellStyle name="Total 2 2" xfId="841"/>
    <cellStyle name="Total 3" xfId="842"/>
    <cellStyle name="Total 4" xfId="843"/>
    <cellStyle name="viet" xfId="844"/>
    <cellStyle name="viet2" xfId="845"/>
    <cellStyle name="vnhead1" xfId="846"/>
    <cellStyle name="vnhead3" xfId="847"/>
    <cellStyle name="vntxt1" xfId="848"/>
    <cellStyle name="vntxt1 2" xfId="849"/>
    <cellStyle name="vntxt2" xfId="850"/>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2">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14575"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0250"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QUAN%20TRI%20QUY\QUAN%20TRI%20QUY%20VTBF\BAO%20CAO\BAO%20CAO%20QUY\B&#193;O%20C&#193;O%20VTBF%20QUY%204.2020\VTBF_FORMWORKING_QUY%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CLCGT_06262"/>
      <sheetName val="BCthunhap"/>
      <sheetName val="BCtinhhinhtaichinh"/>
      <sheetName val="BCTaiSan_06027"/>
      <sheetName val="BCKetQuaHoatDong_06028"/>
      <sheetName val="BCDanhMucDauTu_06029 "/>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row r="29">
          <cell r="G29" t="str">
            <v>Ngày 31 tháng 12 năm 2020
31 Dec 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438" customWidth="1"/>
    <col min="2" max="2" width="10.28515625" style="438" customWidth="1"/>
    <col min="3" max="3" width="13.42578125" style="438" customWidth="1"/>
    <col min="4" max="4" width="29.85546875" style="438" customWidth="1"/>
    <col min="5" max="5" width="32.42578125" style="438" customWidth="1"/>
    <col min="6" max="6" width="16.140625" style="438" bestFit="1" customWidth="1"/>
    <col min="7" max="7" width="13.5703125" style="438" bestFit="1" customWidth="1"/>
    <col min="8" max="254" width="9.140625" style="438"/>
    <col min="255" max="255" width="56" style="438" customWidth="1"/>
    <col min="256" max="256" width="10.28515625" style="438" customWidth="1"/>
    <col min="257" max="257" width="13.42578125" style="438" customWidth="1"/>
    <col min="258" max="258" width="29.85546875" style="438" customWidth="1"/>
    <col min="259" max="259" width="30.28515625" style="438" customWidth="1"/>
    <col min="260" max="510" width="9.140625" style="438"/>
    <col min="511" max="511" width="56" style="438" customWidth="1"/>
    <col min="512" max="512" width="10.28515625" style="438" customWidth="1"/>
    <col min="513" max="513" width="13.42578125" style="438" customWidth="1"/>
    <col min="514" max="514" width="29.85546875" style="438" customWidth="1"/>
    <col min="515" max="515" width="30.28515625" style="438" customWidth="1"/>
    <col min="516" max="766" width="9.140625" style="438"/>
    <col min="767" max="767" width="56" style="438" customWidth="1"/>
    <col min="768" max="768" width="10.28515625" style="438" customWidth="1"/>
    <col min="769" max="769" width="13.42578125" style="438" customWidth="1"/>
    <col min="770" max="770" width="29.85546875" style="438" customWidth="1"/>
    <col min="771" max="771" width="30.28515625" style="438" customWidth="1"/>
    <col min="772" max="1022" width="9.140625" style="438"/>
    <col min="1023" max="1023" width="56" style="438" customWidth="1"/>
    <col min="1024" max="1024" width="10.28515625" style="438" customWidth="1"/>
    <col min="1025" max="1025" width="13.42578125" style="438" customWidth="1"/>
    <col min="1026" max="1026" width="29.85546875" style="438" customWidth="1"/>
    <col min="1027" max="1027" width="30.28515625" style="438" customWidth="1"/>
    <col min="1028" max="1278" width="9.140625" style="438"/>
    <col min="1279" max="1279" width="56" style="438" customWidth="1"/>
    <col min="1280" max="1280" width="10.28515625" style="438" customWidth="1"/>
    <col min="1281" max="1281" width="13.42578125" style="438" customWidth="1"/>
    <col min="1282" max="1282" width="29.85546875" style="438" customWidth="1"/>
    <col min="1283" max="1283" width="30.28515625" style="438" customWidth="1"/>
    <col min="1284" max="1534" width="9.140625" style="438"/>
    <col min="1535" max="1535" width="56" style="438" customWidth="1"/>
    <col min="1536" max="1536" width="10.28515625" style="438" customWidth="1"/>
    <col min="1537" max="1537" width="13.42578125" style="438" customWidth="1"/>
    <col min="1538" max="1538" width="29.85546875" style="438" customWidth="1"/>
    <col min="1539" max="1539" width="30.28515625" style="438" customWidth="1"/>
    <col min="1540" max="1790" width="9.140625" style="438"/>
    <col min="1791" max="1791" width="56" style="438" customWidth="1"/>
    <col min="1792" max="1792" width="10.28515625" style="438" customWidth="1"/>
    <col min="1793" max="1793" width="13.42578125" style="438" customWidth="1"/>
    <col min="1794" max="1794" width="29.85546875" style="438" customWidth="1"/>
    <col min="1795" max="1795" width="30.28515625" style="438" customWidth="1"/>
    <col min="1796" max="2046" width="9.140625" style="438"/>
    <col min="2047" max="2047" width="56" style="438" customWidth="1"/>
    <col min="2048" max="2048" width="10.28515625" style="438" customWidth="1"/>
    <col min="2049" max="2049" width="13.42578125" style="438" customWidth="1"/>
    <col min="2050" max="2050" width="29.85546875" style="438" customWidth="1"/>
    <col min="2051" max="2051" width="30.28515625" style="438" customWidth="1"/>
    <col min="2052" max="2302" width="9.140625" style="438"/>
    <col min="2303" max="2303" width="56" style="438" customWidth="1"/>
    <col min="2304" max="2304" width="10.28515625" style="438" customWidth="1"/>
    <col min="2305" max="2305" width="13.42578125" style="438" customWidth="1"/>
    <col min="2306" max="2306" width="29.85546875" style="438" customWidth="1"/>
    <col min="2307" max="2307" width="30.28515625" style="438" customWidth="1"/>
    <col min="2308" max="2558" width="9.140625" style="438"/>
    <col min="2559" max="2559" width="56" style="438" customWidth="1"/>
    <col min="2560" max="2560" width="10.28515625" style="438" customWidth="1"/>
    <col min="2561" max="2561" width="13.42578125" style="438" customWidth="1"/>
    <col min="2562" max="2562" width="29.85546875" style="438" customWidth="1"/>
    <col min="2563" max="2563" width="30.28515625" style="438" customWidth="1"/>
    <col min="2564" max="2814" width="9.140625" style="438"/>
    <col min="2815" max="2815" width="56" style="438" customWidth="1"/>
    <col min="2816" max="2816" width="10.28515625" style="438" customWidth="1"/>
    <col min="2817" max="2817" width="13.42578125" style="438" customWidth="1"/>
    <col min="2818" max="2818" width="29.85546875" style="438" customWidth="1"/>
    <col min="2819" max="2819" width="30.28515625" style="438" customWidth="1"/>
    <col min="2820" max="3070" width="9.140625" style="438"/>
    <col min="3071" max="3071" width="56" style="438" customWidth="1"/>
    <col min="3072" max="3072" width="10.28515625" style="438" customWidth="1"/>
    <col min="3073" max="3073" width="13.42578125" style="438" customWidth="1"/>
    <col min="3074" max="3074" width="29.85546875" style="438" customWidth="1"/>
    <col min="3075" max="3075" width="30.28515625" style="438" customWidth="1"/>
    <col min="3076" max="3326" width="9.140625" style="438"/>
    <col min="3327" max="3327" width="56" style="438" customWidth="1"/>
    <col min="3328" max="3328" width="10.28515625" style="438" customWidth="1"/>
    <col min="3329" max="3329" width="13.42578125" style="438" customWidth="1"/>
    <col min="3330" max="3330" width="29.85546875" style="438" customWidth="1"/>
    <col min="3331" max="3331" width="30.28515625" style="438" customWidth="1"/>
    <col min="3332" max="3582" width="9.140625" style="438"/>
    <col min="3583" max="3583" width="56" style="438" customWidth="1"/>
    <col min="3584" max="3584" width="10.28515625" style="438" customWidth="1"/>
    <col min="3585" max="3585" width="13.42578125" style="438" customWidth="1"/>
    <col min="3586" max="3586" width="29.85546875" style="438" customWidth="1"/>
    <col min="3587" max="3587" width="30.28515625" style="438" customWidth="1"/>
    <col min="3588" max="3838" width="9.140625" style="438"/>
    <col min="3839" max="3839" width="56" style="438" customWidth="1"/>
    <col min="3840" max="3840" width="10.28515625" style="438" customWidth="1"/>
    <col min="3841" max="3841" width="13.42578125" style="438" customWidth="1"/>
    <col min="3842" max="3842" width="29.85546875" style="438" customWidth="1"/>
    <col min="3843" max="3843" width="30.28515625" style="438" customWidth="1"/>
    <col min="3844" max="4094" width="9.140625" style="438"/>
    <col min="4095" max="4095" width="56" style="438" customWidth="1"/>
    <col min="4096" max="4096" width="10.28515625" style="438" customWidth="1"/>
    <col min="4097" max="4097" width="13.42578125" style="438" customWidth="1"/>
    <col min="4098" max="4098" width="29.85546875" style="438" customWidth="1"/>
    <col min="4099" max="4099" width="30.28515625" style="438" customWidth="1"/>
    <col min="4100" max="4350" width="9.140625" style="438"/>
    <col min="4351" max="4351" width="56" style="438" customWidth="1"/>
    <col min="4352" max="4352" width="10.28515625" style="438" customWidth="1"/>
    <col min="4353" max="4353" width="13.42578125" style="438" customWidth="1"/>
    <col min="4354" max="4354" width="29.85546875" style="438" customWidth="1"/>
    <col min="4355" max="4355" width="30.28515625" style="438" customWidth="1"/>
    <col min="4356" max="4606" width="9.140625" style="438"/>
    <col min="4607" max="4607" width="56" style="438" customWidth="1"/>
    <col min="4608" max="4608" width="10.28515625" style="438" customWidth="1"/>
    <col min="4609" max="4609" width="13.42578125" style="438" customWidth="1"/>
    <col min="4610" max="4610" width="29.85546875" style="438" customWidth="1"/>
    <col min="4611" max="4611" width="30.28515625" style="438" customWidth="1"/>
    <col min="4612" max="4862" width="9.140625" style="438"/>
    <col min="4863" max="4863" width="56" style="438" customWidth="1"/>
    <col min="4864" max="4864" width="10.28515625" style="438" customWidth="1"/>
    <col min="4865" max="4865" width="13.42578125" style="438" customWidth="1"/>
    <col min="4866" max="4866" width="29.85546875" style="438" customWidth="1"/>
    <col min="4867" max="4867" width="30.28515625" style="438" customWidth="1"/>
    <col min="4868" max="5118" width="9.140625" style="438"/>
    <col min="5119" max="5119" width="56" style="438" customWidth="1"/>
    <col min="5120" max="5120" width="10.28515625" style="438" customWidth="1"/>
    <col min="5121" max="5121" width="13.42578125" style="438" customWidth="1"/>
    <col min="5122" max="5122" width="29.85546875" style="438" customWidth="1"/>
    <col min="5123" max="5123" width="30.28515625" style="438" customWidth="1"/>
    <col min="5124" max="5374" width="9.140625" style="438"/>
    <col min="5375" max="5375" width="56" style="438" customWidth="1"/>
    <col min="5376" max="5376" width="10.28515625" style="438" customWidth="1"/>
    <col min="5377" max="5377" width="13.42578125" style="438" customWidth="1"/>
    <col min="5378" max="5378" width="29.85546875" style="438" customWidth="1"/>
    <col min="5379" max="5379" width="30.28515625" style="438" customWidth="1"/>
    <col min="5380" max="5630" width="9.140625" style="438"/>
    <col min="5631" max="5631" width="56" style="438" customWidth="1"/>
    <col min="5632" max="5632" width="10.28515625" style="438" customWidth="1"/>
    <col min="5633" max="5633" width="13.42578125" style="438" customWidth="1"/>
    <col min="5634" max="5634" width="29.85546875" style="438" customWidth="1"/>
    <col min="5635" max="5635" width="30.28515625" style="438" customWidth="1"/>
    <col min="5636" max="5886" width="9.140625" style="438"/>
    <col min="5887" max="5887" width="56" style="438" customWidth="1"/>
    <col min="5888" max="5888" width="10.28515625" style="438" customWidth="1"/>
    <col min="5889" max="5889" width="13.42578125" style="438" customWidth="1"/>
    <col min="5890" max="5890" width="29.85546875" style="438" customWidth="1"/>
    <col min="5891" max="5891" width="30.28515625" style="438" customWidth="1"/>
    <col min="5892" max="6142" width="9.140625" style="438"/>
    <col min="6143" max="6143" width="56" style="438" customWidth="1"/>
    <col min="6144" max="6144" width="10.28515625" style="438" customWidth="1"/>
    <col min="6145" max="6145" width="13.42578125" style="438" customWidth="1"/>
    <col min="6146" max="6146" width="29.85546875" style="438" customWidth="1"/>
    <col min="6147" max="6147" width="30.28515625" style="438" customWidth="1"/>
    <col min="6148" max="6398" width="9.140625" style="438"/>
    <col min="6399" max="6399" width="56" style="438" customWidth="1"/>
    <col min="6400" max="6400" width="10.28515625" style="438" customWidth="1"/>
    <col min="6401" max="6401" width="13.42578125" style="438" customWidth="1"/>
    <col min="6402" max="6402" width="29.85546875" style="438" customWidth="1"/>
    <col min="6403" max="6403" width="30.28515625" style="438" customWidth="1"/>
    <col min="6404" max="6654" width="9.140625" style="438"/>
    <col min="6655" max="6655" width="56" style="438" customWidth="1"/>
    <col min="6656" max="6656" width="10.28515625" style="438" customWidth="1"/>
    <col min="6657" max="6657" width="13.42578125" style="438" customWidth="1"/>
    <col min="6658" max="6658" width="29.85546875" style="438" customWidth="1"/>
    <col min="6659" max="6659" width="30.28515625" style="438" customWidth="1"/>
    <col min="6660" max="6910" width="9.140625" style="438"/>
    <col min="6911" max="6911" width="56" style="438" customWidth="1"/>
    <col min="6912" max="6912" width="10.28515625" style="438" customWidth="1"/>
    <col min="6913" max="6913" width="13.42578125" style="438" customWidth="1"/>
    <col min="6914" max="6914" width="29.85546875" style="438" customWidth="1"/>
    <col min="6915" max="6915" width="30.28515625" style="438" customWidth="1"/>
    <col min="6916" max="7166" width="9.140625" style="438"/>
    <col min="7167" max="7167" width="56" style="438" customWidth="1"/>
    <col min="7168" max="7168" width="10.28515625" style="438" customWidth="1"/>
    <col min="7169" max="7169" width="13.42578125" style="438" customWidth="1"/>
    <col min="7170" max="7170" width="29.85546875" style="438" customWidth="1"/>
    <col min="7171" max="7171" width="30.28515625" style="438" customWidth="1"/>
    <col min="7172" max="7422" width="9.140625" style="438"/>
    <col min="7423" max="7423" width="56" style="438" customWidth="1"/>
    <col min="7424" max="7424" width="10.28515625" style="438" customWidth="1"/>
    <col min="7425" max="7425" width="13.42578125" style="438" customWidth="1"/>
    <col min="7426" max="7426" width="29.85546875" style="438" customWidth="1"/>
    <col min="7427" max="7427" width="30.28515625" style="438" customWidth="1"/>
    <col min="7428" max="7678" width="9.140625" style="438"/>
    <col min="7679" max="7679" width="56" style="438" customWidth="1"/>
    <col min="7680" max="7680" width="10.28515625" style="438" customWidth="1"/>
    <col min="7681" max="7681" width="13.42578125" style="438" customWidth="1"/>
    <col min="7682" max="7682" width="29.85546875" style="438" customWidth="1"/>
    <col min="7683" max="7683" width="30.28515625" style="438" customWidth="1"/>
    <col min="7684" max="7934" width="9.140625" style="438"/>
    <col min="7935" max="7935" width="56" style="438" customWidth="1"/>
    <col min="7936" max="7936" width="10.28515625" style="438" customWidth="1"/>
    <col min="7937" max="7937" width="13.42578125" style="438" customWidth="1"/>
    <col min="7938" max="7938" width="29.85546875" style="438" customWidth="1"/>
    <col min="7939" max="7939" width="30.28515625" style="438" customWidth="1"/>
    <col min="7940" max="8190" width="9.140625" style="438"/>
    <col min="8191" max="8191" width="56" style="438" customWidth="1"/>
    <col min="8192" max="8192" width="10.28515625" style="438" customWidth="1"/>
    <col min="8193" max="8193" width="13.42578125" style="438" customWidth="1"/>
    <col min="8194" max="8194" width="29.85546875" style="438" customWidth="1"/>
    <col min="8195" max="8195" width="30.28515625" style="438" customWidth="1"/>
    <col min="8196" max="8446" width="9.140625" style="438"/>
    <col min="8447" max="8447" width="56" style="438" customWidth="1"/>
    <col min="8448" max="8448" width="10.28515625" style="438" customWidth="1"/>
    <col min="8449" max="8449" width="13.42578125" style="438" customWidth="1"/>
    <col min="8450" max="8450" width="29.85546875" style="438" customWidth="1"/>
    <col min="8451" max="8451" width="30.28515625" style="438" customWidth="1"/>
    <col min="8452" max="8702" width="9.140625" style="438"/>
    <col min="8703" max="8703" width="56" style="438" customWidth="1"/>
    <col min="8704" max="8704" width="10.28515625" style="438" customWidth="1"/>
    <col min="8705" max="8705" width="13.42578125" style="438" customWidth="1"/>
    <col min="8706" max="8706" width="29.85546875" style="438" customWidth="1"/>
    <col min="8707" max="8707" width="30.28515625" style="438" customWidth="1"/>
    <col min="8708" max="8958" width="9.140625" style="438"/>
    <col min="8959" max="8959" width="56" style="438" customWidth="1"/>
    <col min="8960" max="8960" width="10.28515625" style="438" customWidth="1"/>
    <col min="8961" max="8961" width="13.42578125" style="438" customWidth="1"/>
    <col min="8962" max="8962" width="29.85546875" style="438" customWidth="1"/>
    <col min="8963" max="8963" width="30.28515625" style="438" customWidth="1"/>
    <col min="8964" max="9214" width="9.140625" style="438"/>
    <col min="9215" max="9215" width="56" style="438" customWidth="1"/>
    <col min="9216" max="9216" width="10.28515625" style="438" customWidth="1"/>
    <col min="9217" max="9217" width="13.42578125" style="438" customWidth="1"/>
    <col min="9218" max="9218" width="29.85546875" style="438" customWidth="1"/>
    <col min="9219" max="9219" width="30.28515625" style="438" customWidth="1"/>
    <col min="9220" max="9470" width="9.140625" style="438"/>
    <col min="9471" max="9471" width="56" style="438" customWidth="1"/>
    <col min="9472" max="9472" width="10.28515625" style="438" customWidth="1"/>
    <col min="9473" max="9473" width="13.42578125" style="438" customWidth="1"/>
    <col min="9474" max="9474" width="29.85546875" style="438" customWidth="1"/>
    <col min="9475" max="9475" width="30.28515625" style="438" customWidth="1"/>
    <col min="9476" max="9726" width="9.140625" style="438"/>
    <col min="9727" max="9727" width="56" style="438" customWidth="1"/>
    <col min="9728" max="9728" width="10.28515625" style="438" customWidth="1"/>
    <col min="9729" max="9729" width="13.42578125" style="438" customWidth="1"/>
    <col min="9730" max="9730" width="29.85546875" style="438" customWidth="1"/>
    <col min="9731" max="9731" width="30.28515625" style="438" customWidth="1"/>
    <col min="9732" max="9982" width="9.140625" style="438"/>
    <col min="9983" max="9983" width="56" style="438" customWidth="1"/>
    <col min="9984" max="9984" width="10.28515625" style="438" customWidth="1"/>
    <col min="9985" max="9985" width="13.42578125" style="438" customWidth="1"/>
    <col min="9986" max="9986" width="29.85546875" style="438" customWidth="1"/>
    <col min="9987" max="9987" width="30.28515625" style="438" customWidth="1"/>
    <col min="9988" max="10238" width="9.140625" style="438"/>
    <col min="10239" max="10239" width="56" style="438" customWidth="1"/>
    <col min="10240" max="10240" width="10.28515625" style="438" customWidth="1"/>
    <col min="10241" max="10241" width="13.42578125" style="438" customWidth="1"/>
    <col min="10242" max="10242" width="29.85546875" style="438" customWidth="1"/>
    <col min="10243" max="10243" width="30.28515625" style="438" customWidth="1"/>
    <col min="10244" max="10494" width="9.140625" style="438"/>
    <col min="10495" max="10495" width="56" style="438" customWidth="1"/>
    <col min="10496" max="10496" width="10.28515625" style="438" customWidth="1"/>
    <col min="10497" max="10497" width="13.42578125" style="438" customWidth="1"/>
    <col min="10498" max="10498" width="29.85546875" style="438" customWidth="1"/>
    <col min="10499" max="10499" width="30.28515625" style="438" customWidth="1"/>
    <col min="10500" max="10750" width="9.140625" style="438"/>
    <col min="10751" max="10751" width="56" style="438" customWidth="1"/>
    <col min="10752" max="10752" width="10.28515625" style="438" customWidth="1"/>
    <col min="10753" max="10753" width="13.42578125" style="438" customWidth="1"/>
    <col min="10754" max="10754" width="29.85546875" style="438" customWidth="1"/>
    <col min="10755" max="10755" width="30.28515625" style="438" customWidth="1"/>
    <col min="10756" max="11006" width="9.140625" style="438"/>
    <col min="11007" max="11007" width="56" style="438" customWidth="1"/>
    <col min="11008" max="11008" width="10.28515625" style="438" customWidth="1"/>
    <col min="11009" max="11009" width="13.42578125" style="438" customWidth="1"/>
    <col min="11010" max="11010" width="29.85546875" style="438" customWidth="1"/>
    <col min="11011" max="11011" width="30.28515625" style="438" customWidth="1"/>
    <col min="11012" max="11262" width="9.140625" style="438"/>
    <col min="11263" max="11263" width="56" style="438" customWidth="1"/>
    <col min="11264" max="11264" width="10.28515625" style="438" customWidth="1"/>
    <col min="11265" max="11265" width="13.42578125" style="438" customWidth="1"/>
    <col min="11266" max="11266" width="29.85546875" style="438" customWidth="1"/>
    <col min="11267" max="11267" width="30.28515625" style="438" customWidth="1"/>
    <col min="11268" max="11518" width="9.140625" style="438"/>
    <col min="11519" max="11519" width="56" style="438" customWidth="1"/>
    <col min="11520" max="11520" width="10.28515625" style="438" customWidth="1"/>
    <col min="11521" max="11521" width="13.42578125" style="438" customWidth="1"/>
    <col min="11522" max="11522" width="29.85546875" style="438" customWidth="1"/>
    <col min="11523" max="11523" width="30.28515625" style="438" customWidth="1"/>
    <col min="11524" max="11774" width="9.140625" style="438"/>
    <col min="11775" max="11775" width="56" style="438" customWidth="1"/>
    <col min="11776" max="11776" width="10.28515625" style="438" customWidth="1"/>
    <col min="11777" max="11777" width="13.42578125" style="438" customWidth="1"/>
    <col min="11778" max="11778" width="29.85546875" style="438" customWidth="1"/>
    <col min="11779" max="11779" width="30.28515625" style="438" customWidth="1"/>
    <col min="11780" max="12030" width="9.140625" style="438"/>
    <col min="12031" max="12031" width="56" style="438" customWidth="1"/>
    <col min="12032" max="12032" width="10.28515625" style="438" customWidth="1"/>
    <col min="12033" max="12033" width="13.42578125" style="438" customWidth="1"/>
    <col min="12034" max="12034" width="29.85546875" style="438" customWidth="1"/>
    <col min="12035" max="12035" width="30.28515625" style="438" customWidth="1"/>
    <col min="12036" max="12286" width="9.140625" style="438"/>
    <col min="12287" max="12287" width="56" style="438" customWidth="1"/>
    <col min="12288" max="12288" width="10.28515625" style="438" customWidth="1"/>
    <col min="12289" max="12289" width="13.42578125" style="438" customWidth="1"/>
    <col min="12290" max="12290" width="29.85546875" style="438" customWidth="1"/>
    <col min="12291" max="12291" width="30.28515625" style="438" customWidth="1"/>
    <col min="12292" max="12542" width="9.140625" style="438"/>
    <col min="12543" max="12543" width="56" style="438" customWidth="1"/>
    <col min="12544" max="12544" width="10.28515625" style="438" customWidth="1"/>
    <col min="12545" max="12545" width="13.42578125" style="438" customWidth="1"/>
    <col min="12546" max="12546" width="29.85546875" style="438" customWidth="1"/>
    <col min="12547" max="12547" width="30.28515625" style="438" customWidth="1"/>
    <col min="12548" max="12798" width="9.140625" style="438"/>
    <col min="12799" max="12799" width="56" style="438" customWidth="1"/>
    <col min="12800" max="12800" width="10.28515625" style="438" customWidth="1"/>
    <col min="12801" max="12801" width="13.42578125" style="438" customWidth="1"/>
    <col min="12802" max="12802" width="29.85546875" style="438" customWidth="1"/>
    <col min="12803" max="12803" width="30.28515625" style="438" customWidth="1"/>
    <col min="12804" max="13054" width="9.140625" style="438"/>
    <col min="13055" max="13055" width="56" style="438" customWidth="1"/>
    <col min="13056" max="13056" width="10.28515625" style="438" customWidth="1"/>
    <col min="13057" max="13057" width="13.42578125" style="438" customWidth="1"/>
    <col min="13058" max="13058" width="29.85546875" style="438" customWidth="1"/>
    <col min="13059" max="13059" width="30.28515625" style="438" customWidth="1"/>
    <col min="13060" max="13310" width="9.140625" style="438"/>
    <col min="13311" max="13311" width="56" style="438" customWidth="1"/>
    <col min="13312" max="13312" width="10.28515625" style="438" customWidth="1"/>
    <col min="13313" max="13313" width="13.42578125" style="438" customWidth="1"/>
    <col min="13314" max="13314" width="29.85546875" style="438" customWidth="1"/>
    <col min="13315" max="13315" width="30.28515625" style="438" customWidth="1"/>
    <col min="13316" max="13566" width="9.140625" style="438"/>
    <col min="13567" max="13567" width="56" style="438" customWidth="1"/>
    <col min="13568" max="13568" width="10.28515625" style="438" customWidth="1"/>
    <col min="13569" max="13569" width="13.42578125" style="438" customWidth="1"/>
    <col min="13570" max="13570" width="29.85546875" style="438" customWidth="1"/>
    <col min="13571" max="13571" width="30.28515625" style="438" customWidth="1"/>
    <col min="13572" max="13822" width="9.140625" style="438"/>
    <col min="13823" max="13823" width="56" style="438" customWidth="1"/>
    <col min="13824" max="13824" width="10.28515625" style="438" customWidth="1"/>
    <col min="13825" max="13825" width="13.42578125" style="438" customWidth="1"/>
    <col min="13826" max="13826" width="29.85546875" style="438" customWidth="1"/>
    <col min="13827" max="13827" width="30.28515625" style="438" customWidth="1"/>
    <col min="13828" max="14078" width="9.140625" style="438"/>
    <col min="14079" max="14079" width="56" style="438" customWidth="1"/>
    <col min="14080" max="14080" width="10.28515625" style="438" customWidth="1"/>
    <col min="14081" max="14081" width="13.42578125" style="438" customWidth="1"/>
    <col min="14082" max="14082" width="29.85546875" style="438" customWidth="1"/>
    <col min="14083" max="14083" width="30.28515625" style="438" customWidth="1"/>
    <col min="14084" max="14334" width="9.140625" style="438"/>
    <col min="14335" max="14335" width="56" style="438" customWidth="1"/>
    <col min="14336" max="14336" width="10.28515625" style="438" customWidth="1"/>
    <col min="14337" max="14337" width="13.42578125" style="438" customWidth="1"/>
    <col min="14338" max="14338" width="29.85546875" style="438" customWidth="1"/>
    <col min="14339" max="14339" width="30.28515625" style="438" customWidth="1"/>
    <col min="14340" max="14590" width="9.140625" style="438"/>
    <col min="14591" max="14591" width="56" style="438" customWidth="1"/>
    <col min="14592" max="14592" width="10.28515625" style="438" customWidth="1"/>
    <col min="14593" max="14593" width="13.42578125" style="438" customWidth="1"/>
    <col min="14594" max="14594" width="29.85546875" style="438" customWidth="1"/>
    <col min="14595" max="14595" width="30.28515625" style="438" customWidth="1"/>
    <col min="14596" max="14846" width="9.140625" style="438"/>
    <col min="14847" max="14847" width="56" style="438" customWidth="1"/>
    <col min="14848" max="14848" width="10.28515625" style="438" customWidth="1"/>
    <col min="14849" max="14849" width="13.42578125" style="438" customWidth="1"/>
    <col min="14850" max="14850" width="29.85546875" style="438" customWidth="1"/>
    <col min="14851" max="14851" width="30.28515625" style="438" customWidth="1"/>
    <col min="14852" max="15102" width="9.140625" style="438"/>
    <col min="15103" max="15103" width="56" style="438" customWidth="1"/>
    <col min="15104" max="15104" width="10.28515625" style="438" customWidth="1"/>
    <col min="15105" max="15105" width="13.42578125" style="438" customWidth="1"/>
    <col min="15106" max="15106" width="29.85546875" style="438" customWidth="1"/>
    <col min="15107" max="15107" width="30.28515625" style="438" customWidth="1"/>
    <col min="15108" max="15358" width="9.140625" style="438"/>
    <col min="15359" max="15359" width="56" style="438" customWidth="1"/>
    <col min="15360" max="15360" width="10.28515625" style="438" customWidth="1"/>
    <col min="15361" max="15361" width="13.42578125" style="438" customWidth="1"/>
    <col min="15362" max="15362" width="29.85546875" style="438" customWidth="1"/>
    <col min="15363" max="15363" width="30.28515625" style="438" customWidth="1"/>
    <col min="15364" max="15614" width="9.140625" style="438"/>
    <col min="15615" max="15615" width="56" style="438" customWidth="1"/>
    <col min="15616" max="15616" width="10.28515625" style="438" customWidth="1"/>
    <col min="15617" max="15617" width="13.42578125" style="438" customWidth="1"/>
    <col min="15618" max="15618" width="29.85546875" style="438" customWidth="1"/>
    <col min="15619" max="15619" width="30.28515625" style="438" customWidth="1"/>
    <col min="15620" max="15870" width="9.140625" style="438"/>
    <col min="15871" max="15871" width="56" style="438" customWidth="1"/>
    <col min="15872" max="15872" width="10.28515625" style="438" customWidth="1"/>
    <col min="15873" max="15873" width="13.42578125" style="438" customWidth="1"/>
    <col min="15874" max="15874" width="29.85546875" style="438" customWidth="1"/>
    <col min="15875" max="15875" width="30.28515625" style="438" customWidth="1"/>
    <col min="15876" max="16126" width="9.140625" style="438"/>
    <col min="16127" max="16127" width="56" style="438" customWidth="1"/>
    <col min="16128" max="16128" width="10.28515625" style="438" customWidth="1"/>
    <col min="16129" max="16129" width="13.42578125" style="438" customWidth="1"/>
    <col min="16130" max="16130" width="29.85546875" style="438" customWidth="1"/>
    <col min="16131" max="16131" width="30.28515625" style="438" customWidth="1"/>
    <col min="16132" max="16384" width="9.140625" style="438"/>
  </cols>
  <sheetData>
    <row r="1" spans="1:9" ht="27" customHeight="1">
      <c r="A1" s="739" t="s">
        <v>251</v>
      </c>
      <c r="B1" s="739"/>
      <c r="C1" s="739"/>
      <c r="D1" s="739"/>
      <c r="E1" s="739"/>
    </row>
    <row r="2" spans="1:9" ht="35.25" customHeight="1">
      <c r="A2" s="740" t="s">
        <v>182</v>
      </c>
      <c r="B2" s="740"/>
      <c r="C2" s="740"/>
      <c r="D2" s="740"/>
      <c r="E2" s="740"/>
    </row>
    <row r="3" spans="1:9">
      <c r="A3" s="741" t="s">
        <v>505</v>
      </c>
      <c r="B3" s="741"/>
      <c r="C3" s="741"/>
      <c r="D3" s="741"/>
      <c r="E3" s="741"/>
    </row>
    <row r="4" spans="1:9" ht="19.5" customHeight="1">
      <c r="A4" s="741"/>
      <c r="B4" s="741"/>
      <c r="C4" s="741"/>
      <c r="D4" s="741"/>
      <c r="E4" s="741"/>
    </row>
    <row r="5" spans="1:9">
      <c r="A5" s="742" t="e">
        <f>#REF!</f>
        <v>#REF!</v>
      </c>
      <c r="B5" s="742"/>
      <c r="C5" s="742"/>
      <c r="D5" s="742"/>
      <c r="E5" s="742"/>
    </row>
    <row r="6" spans="1:9">
      <c r="A6" s="188"/>
      <c r="B6" s="188"/>
      <c r="C6" s="188"/>
      <c r="D6" s="188"/>
      <c r="E6" s="188"/>
    </row>
    <row r="7" spans="1:9" ht="30" customHeight="1">
      <c r="A7" s="240" t="s">
        <v>261</v>
      </c>
      <c r="B7" s="743" t="s">
        <v>429</v>
      </c>
      <c r="C7" s="736"/>
      <c r="D7" s="736"/>
      <c r="E7" s="736"/>
    </row>
    <row r="8" spans="1:9" ht="30" customHeight="1">
      <c r="A8" s="239" t="s">
        <v>260</v>
      </c>
      <c r="B8" s="736" t="s">
        <v>262</v>
      </c>
      <c r="C8" s="736"/>
      <c r="D8" s="736"/>
      <c r="E8" s="736"/>
    </row>
    <row r="9" spans="1:9" ht="30" customHeight="1">
      <c r="A9" s="240" t="s">
        <v>263</v>
      </c>
      <c r="B9" s="736" t="s">
        <v>506</v>
      </c>
      <c r="C9" s="736"/>
      <c r="D9" s="736"/>
      <c r="E9" s="736"/>
    </row>
    <row r="10" spans="1:9" ht="30" customHeight="1">
      <c r="A10" s="239" t="s">
        <v>264</v>
      </c>
      <c r="B10" s="736" t="e">
        <f>#REF!</f>
        <v>#REF!</v>
      </c>
      <c r="C10" s="736"/>
      <c r="D10" s="736"/>
      <c r="E10" s="736"/>
    </row>
    <row r="12" spans="1:9" s="215" customFormat="1" ht="54.75" customHeight="1">
      <c r="A12" s="189" t="s">
        <v>184</v>
      </c>
      <c r="B12" s="189" t="s">
        <v>185</v>
      </c>
      <c r="C12" s="190" t="s">
        <v>186</v>
      </c>
      <c r="D12" s="190" t="s">
        <v>504</v>
      </c>
      <c r="E12" s="190" t="s">
        <v>464</v>
      </c>
    </row>
    <row r="13" spans="1:9" s="215" customFormat="1" ht="27.75" customHeight="1">
      <c r="A13" s="193" t="s">
        <v>507</v>
      </c>
      <c r="B13" s="198" t="s">
        <v>46</v>
      </c>
      <c r="C13" s="198"/>
      <c r="D13" s="220"/>
      <c r="E13" s="191"/>
    </row>
    <row r="14" spans="1:9" s="215" customFormat="1" ht="27.75" customHeight="1">
      <c r="A14" s="193" t="s">
        <v>508</v>
      </c>
      <c r="B14" s="194" t="s">
        <v>16</v>
      </c>
      <c r="C14" s="195"/>
      <c r="D14" s="192">
        <v>1296532205</v>
      </c>
      <c r="E14" s="192">
        <v>2225352607</v>
      </c>
      <c r="F14" s="439">
        <v>1296532205</v>
      </c>
      <c r="G14" s="439">
        <f>+D14-F14</f>
        <v>0</v>
      </c>
      <c r="H14" s="439"/>
      <c r="I14" s="439"/>
    </row>
    <row r="15" spans="1:9" s="215" customFormat="1" ht="42" customHeight="1">
      <c r="A15" s="193" t="s">
        <v>509</v>
      </c>
      <c r="B15" s="194" t="s">
        <v>17</v>
      </c>
      <c r="C15" s="195"/>
      <c r="D15" s="192">
        <v>210980629</v>
      </c>
      <c r="E15" s="192">
        <v>66225239</v>
      </c>
      <c r="F15" s="440">
        <v>210980626</v>
      </c>
      <c r="G15" s="439">
        <f t="shared" ref="G15:G54" si="0">+D15-F15</f>
        <v>3</v>
      </c>
      <c r="H15" s="439"/>
      <c r="I15" s="439"/>
    </row>
    <row r="16" spans="1:9" s="215" customFormat="1" ht="51">
      <c r="A16" s="196" t="s">
        <v>510</v>
      </c>
      <c r="B16" s="197" t="s">
        <v>18</v>
      </c>
      <c r="C16" s="198"/>
      <c r="D16" s="199" t="s">
        <v>428</v>
      </c>
      <c r="E16" s="199" t="s">
        <v>428</v>
      </c>
      <c r="F16" s="440"/>
      <c r="G16" s="439" t="e">
        <f t="shared" si="0"/>
        <v>#VALUE!</v>
      </c>
      <c r="H16" s="439"/>
      <c r="I16" s="439"/>
    </row>
    <row r="17" spans="1:9" s="215" customFormat="1" ht="27.75" customHeight="1">
      <c r="A17" s="196" t="s">
        <v>511</v>
      </c>
      <c r="B17" s="197" t="s">
        <v>27</v>
      </c>
      <c r="C17" s="198"/>
      <c r="D17" s="199" t="s">
        <v>428</v>
      </c>
      <c r="E17" s="199" t="s">
        <v>428</v>
      </c>
      <c r="F17" s="440"/>
      <c r="G17" s="439" t="e">
        <f t="shared" si="0"/>
        <v>#VALUE!</v>
      </c>
      <c r="H17" s="439"/>
      <c r="I17" s="439"/>
    </row>
    <row r="18" spans="1:9" s="215" customFormat="1" ht="53.25" customHeight="1">
      <c r="A18" s="193" t="s">
        <v>512</v>
      </c>
      <c r="B18" s="194" t="s">
        <v>28</v>
      </c>
      <c r="C18" s="195"/>
      <c r="D18" s="192">
        <v>1507512834</v>
      </c>
      <c r="E18" s="192">
        <v>2291577846</v>
      </c>
      <c r="F18" s="440">
        <v>1507512831</v>
      </c>
      <c r="G18" s="439">
        <f t="shared" si="0"/>
        <v>3</v>
      </c>
      <c r="H18" s="439"/>
      <c r="I18" s="439"/>
    </row>
    <row r="19" spans="1:9" s="213" customFormat="1" ht="31.5" customHeight="1">
      <c r="A19" s="196" t="s">
        <v>513</v>
      </c>
      <c r="B19" s="197" t="s">
        <v>34</v>
      </c>
      <c r="C19" s="195"/>
      <c r="D19" s="199">
        <v>25048269602</v>
      </c>
      <c r="E19" s="199">
        <v>11581818027</v>
      </c>
      <c r="F19" s="441">
        <v>25048269605.399994</v>
      </c>
      <c r="G19" s="439">
        <f t="shared" si="0"/>
        <v>-3.399993896484375</v>
      </c>
      <c r="H19" s="439"/>
      <c r="I19" s="439"/>
    </row>
    <row r="20" spans="1:9" s="213" customFormat="1" ht="43.5" customHeight="1">
      <c r="A20" s="196" t="s">
        <v>514</v>
      </c>
      <c r="B20" s="197" t="s">
        <v>29</v>
      </c>
      <c r="C20" s="198"/>
      <c r="D20" s="199">
        <v>-305361000</v>
      </c>
      <c r="E20" s="199" t="s">
        <v>428</v>
      </c>
      <c r="F20" s="441">
        <v>-305361000</v>
      </c>
      <c r="G20" s="439">
        <f t="shared" si="0"/>
        <v>0</v>
      </c>
      <c r="H20" s="439"/>
      <c r="I20" s="439"/>
    </row>
    <row r="21" spans="1:9" s="213" customFormat="1" ht="30" customHeight="1">
      <c r="A21" s="196" t="s">
        <v>515</v>
      </c>
      <c r="B21" s="197" t="s">
        <v>30</v>
      </c>
      <c r="C21" s="198"/>
      <c r="D21" s="199">
        <v>2602696821</v>
      </c>
      <c r="E21" s="199">
        <v>236374577</v>
      </c>
      <c r="F21" s="441">
        <v>2602696821</v>
      </c>
      <c r="G21" s="439">
        <f t="shared" si="0"/>
        <v>0</v>
      </c>
      <c r="H21" s="439"/>
      <c r="I21" s="439"/>
    </row>
    <row r="22" spans="1:9" s="213" customFormat="1" ht="30.75" customHeight="1">
      <c r="A22" s="196" t="s">
        <v>516</v>
      </c>
      <c r="B22" s="197" t="s">
        <v>31</v>
      </c>
      <c r="C22" s="198"/>
      <c r="D22" s="199" t="s">
        <v>428</v>
      </c>
      <c r="E22" s="199" t="s">
        <v>428</v>
      </c>
      <c r="F22" s="441">
        <v>0</v>
      </c>
      <c r="G22" s="439" t="e">
        <f t="shared" si="0"/>
        <v>#VALUE!</v>
      </c>
      <c r="H22" s="439"/>
      <c r="I22" s="439"/>
    </row>
    <row r="23" spans="1:9" s="215" customFormat="1" ht="29.25" customHeight="1">
      <c r="A23" s="196" t="s">
        <v>517</v>
      </c>
      <c r="B23" s="197" t="s">
        <v>32</v>
      </c>
      <c r="C23" s="198"/>
      <c r="D23" s="199" t="s">
        <v>428</v>
      </c>
      <c r="E23" s="199" t="s">
        <v>428</v>
      </c>
      <c r="F23" s="440">
        <v>0</v>
      </c>
      <c r="G23" s="439" t="e">
        <f t="shared" si="0"/>
        <v>#VALUE!</v>
      </c>
      <c r="H23" s="439"/>
      <c r="I23" s="439"/>
    </row>
    <row r="24" spans="1:9" s="215" customFormat="1" ht="40.5" customHeight="1">
      <c r="A24" s="196" t="s">
        <v>518</v>
      </c>
      <c r="B24" s="197" t="s">
        <v>26</v>
      </c>
      <c r="C24" s="198"/>
      <c r="D24" s="199" t="s">
        <v>428</v>
      </c>
      <c r="E24" s="199" t="s">
        <v>428</v>
      </c>
      <c r="F24" s="440">
        <v>0</v>
      </c>
      <c r="G24" s="439" t="e">
        <f t="shared" si="0"/>
        <v>#VALUE!</v>
      </c>
      <c r="H24" s="439"/>
      <c r="I24" s="439"/>
    </row>
    <row r="25" spans="1:9" s="215" customFormat="1" ht="42" customHeight="1">
      <c r="A25" s="196" t="s">
        <v>519</v>
      </c>
      <c r="B25" s="197" t="s">
        <v>25</v>
      </c>
      <c r="C25" s="198"/>
      <c r="D25" s="199" t="s">
        <v>428</v>
      </c>
      <c r="E25" s="199" t="s">
        <v>428</v>
      </c>
      <c r="F25" s="440">
        <v>0</v>
      </c>
      <c r="G25" s="439" t="e">
        <f t="shared" si="0"/>
        <v>#VALUE!</v>
      </c>
      <c r="H25" s="439"/>
      <c r="I25" s="439"/>
    </row>
    <row r="26" spans="1:9" s="215" customFormat="1" ht="29.25" customHeight="1">
      <c r="A26" s="196" t="s">
        <v>520</v>
      </c>
      <c r="B26" s="197" t="s">
        <v>24</v>
      </c>
      <c r="C26" s="198"/>
      <c r="D26" s="199" t="s">
        <v>428</v>
      </c>
      <c r="E26" s="199" t="s">
        <v>428</v>
      </c>
      <c r="F26" s="440">
        <v>0</v>
      </c>
      <c r="G26" s="439" t="e">
        <f t="shared" si="0"/>
        <v>#VALUE!</v>
      </c>
      <c r="H26" s="439"/>
      <c r="I26" s="439"/>
    </row>
    <row r="27" spans="1:9" s="215" customFormat="1" ht="42" customHeight="1">
      <c r="A27" s="196" t="s">
        <v>521</v>
      </c>
      <c r="B27" s="197" t="s">
        <v>23</v>
      </c>
      <c r="C27" s="198"/>
      <c r="D27" s="199">
        <v>-5525962</v>
      </c>
      <c r="E27" s="199">
        <v>-1939434</v>
      </c>
      <c r="F27" s="440">
        <v>-5525962</v>
      </c>
      <c r="G27" s="439">
        <f t="shared" si="0"/>
        <v>0</v>
      </c>
      <c r="H27" s="439"/>
      <c r="I27" s="439"/>
    </row>
    <row r="28" spans="1:9" s="215" customFormat="1" ht="36" customHeight="1">
      <c r="A28" s="196" t="s">
        <v>522</v>
      </c>
      <c r="B28" s="197" t="s">
        <v>22</v>
      </c>
      <c r="C28" s="198"/>
      <c r="D28" s="199">
        <v>14238842</v>
      </c>
      <c r="E28" s="199">
        <v>19761158</v>
      </c>
      <c r="F28" s="440">
        <v>14238842</v>
      </c>
      <c r="G28" s="439">
        <f t="shared" si="0"/>
        <v>0</v>
      </c>
      <c r="H28" s="439"/>
      <c r="I28" s="439"/>
    </row>
    <row r="29" spans="1:9" s="215" customFormat="1" ht="38.25">
      <c r="A29" s="196" t="s">
        <v>523</v>
      </c>
      <c r="B29" s="197" t="s">
        <v>33</v>
      </c>
      <c r="C29" s="198"/>
      <c r="D29" s="199" t="s">
        <v>428</v>
      </c>
      <c r="E29" s="199" t="s">
        <v>428</v>
      </c>
      <c r="F29" s="440">
        <v>0</v>
      </c>
      <c r="G29" s="439" t="e">
        <f t="shared" si="0"/>
        <v>#VALUE!</v>
      </c>
      <c r="H29" s="439"/>
      <c r="I29" s="439"/>
    </row>
    <row r="30" spans="1:9" s="215" customFormat="1" ht="29.25" customHeight="1">
      <c r="A30" s="196" t="s">
        <v>524</v>
      </c>
      <c r="B30" s="197" t="s">
        <v>525</v>
      </c>
      <c r="C30" s="198"/>
      <c r="D30" s="199">
        <v>55426230</v>
      </c>
      <c r="E30" s="199">
        <v>-111298630</v>
      </c>
      <c r="F30" s="440">
        <v>55426230</v>
      </c>
      <c r="G30" s="439">
        <f t="shared" si="0"/>
        <v>0</v>
      </c>
      <c r="H30" s="439"/>
      <c r="I30" s="439"/>
    </row>
    <row r="31" spans="1:9" s="215" customFormat="1" ht="41.25" customHeight="1">
      <c r="A31" s="196" t="s">
        <v>526</v>
      </c>
      <c r="B31" s="197" t="s">
        <v>527</v>
      </c>
      <c r="C31" s="198"/>
      <c r="D31" s="199">
        <v>-43766581</v>
      </c>
      <c r="E31" s="199">
        <v>-2488609</v>
      </c>
      <c r="F31" s="440">
        <v>-43766581</v>
      </c>
      <c r="G31" s="439">
        <f t="shared" si="0"/>
        <v>0</v>
      </c>
      <c r="H31" s="439"/>
      <c r="I31" s="439"/>
    </row>
    <row r="32" spans="1:9" s="215" customFormat="1" ht="29.25" customHeight="1">
      <c r="A32" s="196" t="s">
        <v>528</v>
      </c>
      <c r="B32" s="197" t="s">
        <v>529</v>
      </c>
      <c r="C32" s="198"/>
      <c r="D32" s="199" t="s">
        <v>428</v>
      </c>
      <c r="E32" s="199" t="s">
        <v>428</v>
      </c>
      <c r="F32" s="440"/>
      <c r="G32" s="439" t="e">
        <f t="shared" si="0"/>
        <v>#VALUE!</v>
      </c>
      <c r="H32" s="439"/>
      <c r="I32" s="439"/>
    </row>
    <row r="33" spans="1:9" s="215" customFormat="1" ht="27.75" customHeight="1">
      <c r="A33" s="442" t="s">
        <v>530</v>
      </c>
      <c r="B33" s="443" t="s">
        <v>531</v>
      </c>
      <c r="C33" s="444"/>
      <c r="D33" s="200">
        <v>28873490786</v>
      </c>
      <c r="E33" s="200">
        <v>14013804935</v>
      </c>
      <c r="F33" s="440">
        <v>28873490786.399994</v>
      </c>
      <c r="G33" s="439">
        <f t="shared" si="0"/>
        <v>-0.399993896484375</v>
      </c>
      <c r="H33" s="439"/>
      <c r="I33" s="439"/>
    </row>
    <row r="34" spans="1:9" s="215" customFormat="1" ht="29.25" customHeight="1">
      <c r="A34" s="193" t="s">
        <v>532</v>
      </c>
      <c r="B34" s="197" t="s">
        <v>56</v>
      </c>
      <c r="C34" s="198"/>
      <c r="D34" s="199"/>
      <c r="E34" s="199"/>
      <c r="F34" s="440"/>
      <c r="G34" s="439">
        <f t="shared" si="0"/>
        <v>0</v>
      </c>
      <c r="H34" s="439"/>
      <c r="I34" s="439"/>
    </row>
    <row r="35" spans="1:9" s="215" customFormat="1" ht="30" customHeight="1">
      <c r="A35" s="196" t="s">
        <v>533</v>
      </c>
      <c r="B35" s="197" t="s">
        <v>20</v>
      </c>
      <c r="C35" s="198"/>
      <c r="D35" s="199">
        <v>1228196246</v>
      </c>
      <c r="E35" s="199">
        <v>8086543709</v>
      </c>
      <c r="F35" s="440">
        <v>1228196246</v>
      </c>
      <c r="G35" s="439">
        <f t="shared" si="0"/>
        <v>0</v>
      </c>
      <c r="H35" s="439"/>
      <c r="I35" s="439"/>
    </row>
    <row r="36" spans="1:9" s="215" customFormat="1" ht="28.5" customHeight="1">
      <c r="A36" s="196" t="s">
        <v>534</v>
      </c>
      <c r="B36" s="197" t="s">
        <v>19</v>
      </c>
      <c r="C36" s="198"/>
      <c r="D36" s="199">
        <v>-31313200074</v>
      </c>
      <c r="E36" s="199">
        <v>-20629765632</v>
      </c>
      <c r="F36" s="440">
        <v>-31313200074</v>
      </c>
      <c r="G36" s="439">
        <f t="shared" si="0"/>
        <v>0</v>
      </c>
      <c r="H36" s="439"/>
      <c r="I36" s="439"/>
    </row>
    <row r="37" spans="1:9" s="215" customFormat="1" ht="30" customHeight="1">
      <c r="A37" s="196" t="s">
        <v>535</v>
      </c>
      <c r="B37" s="197" t="s">
        <v>536</v>
      </c>
      <c r="C37" s="198"/>
      <c r="D37" s="199" t="s">
        <v>428</v>
      </c>
      <c r="E37" s="199" t="s">
        <v>428</v>
      </c>
      <c r="F37" s="440"/>
      <c r="G37" s="439" t="e">
        <f t="shared" si="0"/>
        <v>#VALUE!</v>
      </c>
      <c r="H37" s="439"/>
      <c r="I37" s="439"/>
    </row>
    <row r="38" spans="1:9" s="215" customFormat="1" ht="25.5">
      <c r="A38" s="196" t="s">
        <v>537</v>
      </c>
      <c r="B38" s="197" t="s">
        <v>538</v>
      </c>
      <c r="C38" s="198"/>
      <c r="D38" s="199" t="s">
        <v>428</v>
      </c>
      <c r="E38" s="199" t="s">
        <v>428</v>
      </c>
      <c r="F38" s="440"/>
      <c r="G38" s="439" t="e">
        <f t="shared" si="0"/>
        <v>#VALUE!</v>
      </c>
      <c r="H38" s="439"/>
      <c r="I38" s="439"/>
    </row>
    <row r="39" spans="1:9" s="215" customFormat="1" ht="27.75" customHeight="1">
      <c r="A39" s="196" t="s">
        <v>539</v>
      </c>
      <c r="B39" s="197" t="s">
        <v>540</v>
      </c>
      <c r="C39" s="198"/>
      <c r="D39" s="199" t="s">
        <v>428</v>
      </c>
      <c r="E39" s="199" t="s">
        <v>428</v>
      </c>
      <c r="F39" s="440"/>
      <c r="G39" s="439" t="e">
        <f t="shared" si="0"/>
        <v>#VALUE!</v>
      </c>
      <c r="H39" s="439"/>
      <c r="I39" s="439"/>
    </row>
    <row r="40" spans="1:9" s="215" customFormat="1" ht="38.25">
      <c r="A40" s="442" t="s">
        <v>541</v>
      </c>
      <c r="B40" s="443" t="s">
        <v>21</v>
      </c>
      <c r="C40" s="444"/>
      <c r="D40" s="200">
        <v>-30085003828</v>
      </c>
      <c r="E40" s="200">
        <v>-12543221923</v>
      </c>
      <c r="F40" s="440">
        <v>-30085003828</v>
      </c>
      <c r="G40" s="439">
        <f t="shared" si="0"/>
        <v>0</v>
      </c>
      <c r="H40" s="439"/>
      <c r="I40" s="439"/>
    </row>
    <row r="41" spans="1:9" s="215" customFormat="1" ht="38.25">
      <c r="A41" s="193" t="s">
        <v>542</v>
      </c>
      <c r="B41" s="197" t="s">
        <v>44</v>
      </c>
      <c r="C41" s="198"/>
      <c r="D41" s="192">
        <v>-1211513042</v>
      </c>
      <c r="E41" s="192">
        <v>1470583012</v>
      </c>
      <c r="F41" s="440">
        <v>-1211513042</v>
      </c>
      <c r="G41" s="439">
        <f t="shared" si="0"/>
        <v>0</v>
      </c>
      <c r="H41" s="439"/>
      <c r="I41" s="439"/>
    </row>
    <row r="42" spans="1:9" s="215" customFormat="1" ht="25.5">
      <c r="A42" s="193" t="s">
        <v>543</v>
      </c>
      <c r="B42" s="197" t="s">
        <v>544</v>
      </c>
      <c r="C42" s="445"/>
      <c r="D42" s="221">
        <v>8376920446</v>
      </c>
      <c r="E42" s="202">
        <v>6906337434</v>
      </c>
      <c r="F42" s="440">
        <v>8376920446</v>
      </c>
      <c r="G42" s="439">
        <f t="shared" si="0"/>
        <v>0</v>
      </c>
      <c r="H42" s="439"/>
      <c r="I42" s="439"/>
    </row>
    <row r="43" spans="1:9" s="215" customFormat="1" ht="29.25" customHeight="1">
      <c r="A43" s="196" t="s">
        <v>545</v>
      </c>
      <c r="B43" s="197" t="s">
        <v>546</v>
      </c>
      <c r="C43" s="198"/>
      <c r="D43" s="222">
        <v>8376920446</v>
      </c>
      <c r="E43" s="446">
        <v>6906337434</v>
      </c>
      <c r="F43" s="440">
        <v>8376920446</v>
      </c>
      <c r="G43" s="439">
        <f t="shared" si="0"/>
        <v>0</v>
      </c>
      <c r="H43" s="439"/>
      <c r="I43" s="439"/>
    </row>
    <row r="44" spans="1:9" s="215" customFormat="1" ht="28.5" customHeight="1">
      <c r="A44" s="196" t="s">
        <v>547</v>
      </c>
      <c r="B44" s="197" t="s">
        <v>548</v>
      </c>
      <c r="C44" s="445"/>
      <c r="D44" s="222">
        <v>357159288</v>
      </c>
      <c r="E44" s="204">
        <v>2906337434</v>
      </c>
      <c r="F44" s="440">
        <v>357159288</v>
      </c>
      <c r="G44" s="439">
        <f t="shared" si="0"/>
        <v>0</v>
      </c>
      <c r="H44" s="439"/>
      <c r="I44" s="439"/>
    </row>
    <row r="45" spans="1:9" s="215" customFormat="1" ht="28.5" customHeight="1">
      <c r="A45" s="447" t="s">
        <v>549</v>
      </c>
      <c r="B45" s="197" t="s">
        <v>550</v>
      </c>
      <c r="C45" s="445"/>
      <c r="D45" s="222">
        <v>8000000000</v>
      </c>
      <c r="E45" s="204">
        <v>4000000000</v>
      </c>
      <c r="F45" s="440">
        <v>8000000000</v>
      </c>
      <c r="G45" s="439">
        <f t="shared" si="0"/>
        <v>0</v>
      </c>
      <c r="H45" s="439"/>
      <c r="I45" s="439"/>
    </row>
    <row r="46" spans="1:9" s="215" customFormat="1" ht="29.25" customHeight="1">
      <c r="A46" s="447" t="s">
        <v>551</v>
      </c>
      <c r="B46" s="197" t="s">
        <v>552</v>
      </c>
      <c r="C46" s="203"/>
      <c r="D46" s="222">
        <v>19761158</v>
      </c>
      <c r="E46" s="203" t="s">
        <v>428</v>
      </c>
      <c r="F46" s="440">
        <v>19761158</v>
      </c>
      <c r="G46" s="439">
        <f t="shared" si="0"/>
        <v>0</v>
      </c>
      <c r="H46" s="439"/>
      <c r="I46" s="439"/>
    </row>
    <row r="47" spans="1:9" s="215" customFormat="1" ht="32.25" customHeight="1">
      <c r="A47" s="196" t="s">
        <v>553</v>
      </c>
      <c r="B47" s="197" t="s">
        <v>554</v>
      </c>
      <c r="C47" s="203"/>
      <c r="D47" s="223" t="s">
        <v>428</v>
      </c>
      <c r="E47" s="203" t="s">
        <v>428</v>
      </c>
      <c r="F47" s="440">
        <v>0</v>
      </c>
      <c r="G47" s="439" t="e">
        <f t="shared" si="0"/>
        <v>#VALUE!</v>
      </c>
      <c r="H47" s="439"/>
      <c r="I47" s="439"/>
    </row>
    <row r="48" spans="1:9" s="215" customFormat="1" ht="30" customHeight="1">
      <c r="A48" s="193" t="s">
        <v>555</v>
      </c>
      <c r="B48" s="197" t="s">
        <v>556</v>
      </c>
      <c r="C48" s="448"/>
      <c r="D48" s="224">
        <v>7165407404</v>
      </c>
      <c r="E48" s="449">
        <v>8376920446</v>
      </c>
      <c r="F48" s="440">
        <v>7165407404</v>
      </c>
      <c r="G48" s="439">
        <f t="shared" si="0"/>
        <v>0</v>
      </c>
      <c r="H48" s="439"/>
      <c r="I48" s="439"/>
    </row>
    <row r="49" spans="1:9" s="215" customFormat="1" ht="30" customHeight="1">
      <c r="A49" s="196" t="s">
        <v>557</v>
      </c>
      <c r="B49" s="197" t="s">
        <v>558</v>
      </c>
      <c r="C49" s="198"/>
      <c r="D49" s="222">
        <v>7165407404</v>
      </c>
      <c r="E49" s="204">
        <v>8376920446</v>
      </c>
      <c r="F49" s="440">
        <v>7165407404</v>
      </c>
      <c r="G49" s="439">
        <f t="shared" si="0"/>
        <v>0</v>
      </c>
      <c r="H49" s="439"/>
      <c r="I49" s="439"/>
    </row>
    <row r="50" spans="1:9" s="215" customFormat="1" ht="30" customHeight="1">
      <c r="A50" s="196" t="s">
        <v>547</v>
      </c>
      <c r="B50" s="197" t="s">
        <v>559</v>
      </c>
      <c r="C50" s="203"/>
      <c r="D50" s="225">
        <v>7131407404</v>
      </c>
      <c r="E50" s="204">
        <v>357159288</v>
      </c>
      <c r="F50" s="440">
        <v>7131407404</v>
      </c>
      <c r="G50" s="439">
        <f t="shared" si="0"/>
        <v>0</v>
      </c>
      <c r="H50" s="439"/>
      <c r="I50" s="439"/>
    </row>
    <row r="51" spans="1:9" s="215" customFormat="1" ht="30" customHeight="1">
      <c r="A51" s="447" t="s">
        <v>549</v>
      </c>
      <c r="B51" s="197" t="s">
        <v>560</v>
      </c>
      <c r="C51" s="203"/>
      <c r="D51" s="225" t="s">
        <v>428</v>
      </c>
      <c r="E51" s="204">
        <v>8000000000</v>
      </c>
      <c r="F51" s="440">
        <v>0</v>
      </c>
      <c r="G51" s="439" t="e">
        <f t="shared" si="0"/>
        <v>#VALUE!</v>
      </c>
      <c r="H51" s="439"/>
      <c r="I51" s="439"/>
    </row>
    <row r="52" spans="1:9" s="215" customFormat="1" ht="31.5" customHeight="1">
      <c r="A52" s="196" t="s">
        <v>551</v>
      </c>
      <c r="B52" s="197" t="s">
        <v>561</v>
      </c>
      <c r="C52" s="203"/>
      <c r="D52" s="225">
        <v>34000000</v>
      </c>
      <c r="E52" s="204">
        <v>19761158</v>
      </c>
      <c r="F52" s="440">
        <v>34000000</v>
      </c>
      <c r="G52" s="439">
        <f t="shared" si="0"/>
        <v>0</v>
      </c>
      <c r="H52" s="439"/>
      <c r="I52" s="439"/>
    </row>
    <row r="53" spans="1:9" s="215" customFormat="1" ht="28.5" customHeight="1">
      <c r="A53" s="196" t="s">
        <v>553</v>
      </c>
      <c r="B53" s="197" t="s">
        <v>562</v>
      </c>
      <c r="C53" s="203"/>
      <c r="D53" s="223" t="s">
        <v>428</v>
      </c>
      <c r="E53" s="203" t="s">
        <v>428</v>
      </c>
      <c r="F53" s="440"/>
      <c r="G53" s="439" t="e">
        <f t="shared" si="0"/>
        <v>#VALUE!</v>
      </c>
      <c r="H53" s="439"/>
      <c r="I53" s="439"/>
    </row>
    <row r="54" spans="1:9" s="215" customFormat="1" ht="29.25" customHeight="1">
      <c r="A54" s="193" t="s">
        <v>563</v>
      </c>
      <c r="B54" s="197" t="s">
        <v>564</v>
      </c>
      <c r="C54" s="445"/>
      <c r="D54" s="221">
        <v>-1211513042</v>
      </c>
      <c r="E54" s="201">
        <v>1470583012</v>
      </c>
      <c r="F54" s="440">
        <v>-1211513042</v>
      </c>
      <c r="G54" s="439">
        <f t="shared" si="0"/>
        <v>0</v>
      </c>
      <c r="H54" s="439"/>
      <c r="I54" s="439"/>
    </row>
    <row r="55" spans="1:9" s="215" customFormat="1">
      <c r="A55" s="450"/>
      <c r="B55" s="451"/>
      <c r="C55" s="452"/>
      <c r="D55" s="453"/>
      <c r="E55" s="453"/>
      <c r="F55" s="454"/>
      <c r="G55" s="454"/>
    </row>
    <row r="56" spans="1:9" s="215" customFormat="1">
      <c r="A56" s="455"/>
      <c r="B56" s="456"/>
      <c r="C56" s="456"/>
      <c r="D56" s="457"/>
      <c r="E56" s="457"/>
    </row>
    <row r="57" spans="1:9" s="215" customFormat="1">
      <c r="A57" s="205" t="s">
        <v>187</v>
      </c>
      <c r="B57" s="206"/>
      <c r="C57" s="207"/>
      <c r="D57" s="208" t="s">
        <v>188</v>
      </c>
      <c r="E57" s="208"/>
    </row>
    <row r="58" spans="1:9" s="215" customFormat="1">
      <c r="A58" s="209" t="s">
        <v>189</v>
      </c>
      <c r="B58" s="206"/>
      <c r="C58" s="207"/>
      <c r="D58" s="210" t="s">
        <v>190</v>
      </c>
      <c r="E58" s="210"/>
    </row>
    <row r="59" spans="1:9" s="215" customFormat="1">
      <c r="A59" s="206"/>
      <c r="B59" s="206"/>
      <c r="C59" s="207"/>
      <c r="D59" s="207"/>
      <c r="E59" s="207"/>
    </row>
    <row r="60" spans="1:9" s="215" customFormat="1">
      <c r="A60" s="206"/>
      <c r="B60" s="206"/>
      <c r="C60" s="207"/>
      <c r="D60" s="207"/>
      <c r="E60" s="207"/>
    </row>
    <row r="61" spans="1:9" s="215" customFormat="1">
      <c r="A61" s="206"/>
      <c r="B61" s="206"/>
      <c r="C61" s="207"/>
      <c r="D61" s="207"/>
      <c r="E61" s="207"/>
    </row>
    <row r="62" spans="1:9" s="215" customFormat="1">
      <c r="A62" s="206"/>
      <c r="B62" s="206"/>
      <c r="C62" s="207"/>
      <c r="D62" s="207"/>
      <c r="E62" s="207"/>
    </row>
    <row r="63" spans="1:9" s="215" customFormat="1">
      <c r="A63" s="206"/>
      <c r="B63" s="206"/>
      <c r="C63" s="207"/>
      <c r="D63" s="207"/>
      <c r="E63" s="207"/>
    </row>
    <row r="64" spans="1:9" s="215" customFormat="1">
      <c r="A64" s="206"/>
      <c r="B64" s="206"/>
      <c r="C64" s="207"/>
      <c r="D64" s="207"/>
      <c r="E64" s="207"/>
    </row>
    <row r="65" spans="1:5" s="215" customFormat="1">
      <c r="A65" s="211"/>
      <c r="B65" s="211"/>
      <c r="C65" s="207"/>
      <c r="D65" s="212"/>
      <c r="E65" s="212"/>
    </row>
    <row r="66" spans="1:5" s="215" customFormat="1">
      <c r="A66" s="205" t="s">
        <v>255</v>
      </c>
      <c r="B66" s="206"/>
      <c r="C66" s="207"/>
      <c r="D66" s="226" t="s">
        <v>438</v>
      </c>
      <c r="E66" s="208"/>
    </row>
    <row r="67" spans="1:5" s="215" customFormat="1">
      <c r="A67" s="205" t="s">
        <v>497</v>
      </c>
      <c r="B67" s="206"/>
      <c r="C67" s="207"/>
      <c r="D67" s="208"/>
      <c r="E67" s="208"/>
    </row>
    <row r="68" spans="1:5" s="215" customFormat="1">
      <c r="A68" s="213" t="s">
        <v>256</v>
      </c>
      <c r="B68" s="206"/>
      <c r="C68" s="207"/>
      <c r="D68" s="207"/>
      <c r="E68" s="207"/>
    </row>
    <row r="69" spans="1:5" s="215" customFormat="1">
      <c r="A69" s="214"/>
      <c r="B69" s="214"/>
      <c r="E69" s="216"/>
    </row>
    <row r="70" spans="1:5" s="215" customFormat="1">
      <c r="A70" s="214"/>
      <c r="B70" s="214"/>
      <c r="E70" s="216"/>
    </row>
    <row r="71" spans="1:5" s="215" customFormat="1">
      <c r="A71" s="737"/>
      <c r="B71" s="737"/>
      <c r="C71" s="217"/>
      <c r="D71" s="737"/>
      <c r="E71" s="737"/>
    </row>
    <row r="72" spans="1:5" s="215" customFormat="1">
      <c r="A72" s="738"/>
      <c r="B72" s="738"/>
      <c r="C72" s="218"/>
      <c r="D72" s="738"/>
      <c r="E72" s="738"/>
    </row>
    <row r="73" spans="1:5" s="215" customFormat="1" ht="13.15" customHeight="1">
      <c r="A73" s="734"/>
      <c r="B73" s="734"/>
      <c r="C73" s="219"/>
      <c r="D73" s="735"/>
      <c r="E73" s="735"/>
    </row>
    <row r="74" spans="1:5" s="215" customFormat="1"/>
    <row r="75" spans="1:5" s="215" customFormat="1"/>
    <row r="76" spans="1:5" s="215" customFormat="1"/>
    <row r="77" spans="1:5" s="215" customFormat="1"/>
    <row r="78" spans="1:5" s="215" customFormat="1"/>
    <row r="79" spans="1:5" s="215" customFormat="1"/>
    <row r="80" spans="1:5" s="215" customFormat="1"/>
    <row r="81" s="215" customFormat="1"/>
    <row r="82" s="215" customFormat="1"/>
    <row r="83" s="215" customFormat="1"/>
    <row r="84" s="215" customFormat="1"/>
    <row r="85" s="215" customFormat="1"/>
  </sheetData>
  <mergeCells count="14">
    <mergeCell ref="B8:E8"/>
    <mergeCell ref="A1:E1"/>
    <mergeCell ref="A2:E2"/>
    <mergeCell ref="A3:E4"/>
    <mergeCell ref="A5:E5"/>
    <mergeCell ref="B7:E7"/>
    <mergeCell ref="A73:B73"/>
    <mergeCell ref="D73:E73"/>
    <mergeCell ref="B9:E9"/>
    <mergeCell ref="B10:E10"/>
    <mergeCell ref="A71:B71"/>
    <mergeCell ref="D71:E71"/>
    <mergeCell ref="A72:B72"/>
    <mergeCell ref="D72:E72"/>
  </mergeCells>
  <pageMargins left="0.53" right="0.45" top="0.54" bottom="0.48" header="0.3" footer="0.3"/>
  <pageSetup scale="6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A3" sqref="A3:K4"/>
    </sheetView>
  </sheetViews>
  <sheetFormatPr defaultColWidth="9.140625" defaultRowHeight="15"/>
  <cols>
    <col min="1" max="1" width="4.85546875" style="36" customWidth="1"/>
    <col min="2" max="2" width="47.140625" style="15" customWidth="1"/>
    <col min="3" max="3" width="9.140625" style="15"/>
    <col min="4" max="4" width="14.5703125" style="15" customWidth="1"/>
    <col min="5" max="5" width="14" style="15" customWidth="1"/>
    <col min="6" max="6" width="9.140625" style="15"/>
    <col min="7" max="7" width="18.28515625" style="15" customWidth="1"/>
    <col min="8" max="10" width="19" style="15" customWidth="1"/>
    <col min="11" max="11" width="26.85546875" style="15" customWidth="1"/>
    <col min="12" max="16384" width="9.140625" style="15"/>
  </cols>
  <sheetData>
    <row r="1" spans="1:11" ht="27.75" customHeight="1">
      <c r="A1" s="770" t="s">
        <v>649</v>
      </c>
      <c r="B1" s="770"/>
      <c r="C1" s="770"/>
      <c r="D1" s="770"/>
      <c r="E1" s="770"/>
      <c r="F1" s="770"/>
      <c r="G1" s="770"/>
      <c r="H1" s="770"/>
      <c r="I1" s="770"/>
      <c r="J1" s="770"/>
      <c r="K1" s="770"/>
    </row>
    <row r="2" spans="1:11" ht="28.5" customHeight="1">
      <c r="A2" s="771" t="s">
        <v>676</v>
      </c>
      <c r="B2" s="771"/>
      <c r="C2" s="771"/>
      <c r="D2" s="771"/>
      <c r="E2" s="771"/>
      <c r="F2" s="771"/>
      <c r="G2" s="771"/>
      <c r="H2" s="771"/>
      <c r="I2" s="771"/>
      <c r="J2" s="771"/>
      <c r="K2" s="771"/>
    </row>
    <row r="3" spans="1:11" ht="28.5" customHeight="1">
      <c r="A3" s="772" t="s">
        <v>252</v>
      </c>
      <c r="B3" s="772"/>
      <c r="C3" s="772"/>
      <c r="D3" s="772"/>
      <c r="E3" s="772"/>
      <c r="F3" s="772"/>
      <c r="G3" s="772"/>
      <c r="H3" s="772"/>
      <c r="I3" s="772"/>
      <c r="J3" s="772"/>
      <c r="K3" s="772"/>
    </row>
    <row r="4" spans="1:11">
      <c r="A4" s="772"/>
      <c r="B4" s="772"/>
      <c r="C4" s="772"/>
      <c r="D4" s="772"/>
      <c r="E4" s="772"/>
      <c r="F4" s="772"/>
      <c r="G4" s="772"/>
      <c r="H4" s="772"/>
      <c r="I4" s="772"/>
      <c r="J4" s="772"/>
      <c r="K4" s="772"/>
    </row>
    <row r="5" spans="1:11">
      <c r="A5" s="773" t="s">
        <v>719</v>
      </c>
      <c r="B5" s="773"/>
      <c r="C5" s="773"/>
      <c r="D5" s="773"/>
      <c r="E5" s="773"/>
      <c r="F5" s="773"/>
      <c r="G5" s="773"/>
      <c r="H5" s="773"/>
      <c r="I5" s="773"/>
      <c r="J5" s="773"/>
      <c r="K5" s="773"/>
    </row>
    <row r="6" spans="1:11">
      <c r="A6" s="45"/>
      <c r="B6" s="45"/>
      <c r="C6" s="45"/>
      <c r="D6" s="45"/>
      <c r="E6" s="45"/>
      <c r="F6" s="2"/>
      <c r="G6" s="17"/>
      <c r="H6" s="17"/>
      <c r="I6" s="17"/>
      <c r="J6" s="17"/>
      <c r="K6" s="17"/>
    </row>
    <row r="7" spans="1:11" ht="31.5" customHeight="1">
      <c r="A7" s="749" t="s">
        <v>261</v>
      </c>
      <c r="B7" s="749"/>
      <c r="C7" s="38"/>
      <c r="D7" s="785" t="s">
        <v>496</v>
      </c>
      <c r="E7" s="785"/>
      <c r="F7" s="785"/>
      <c r="G7" s="785"/>
      <c r="H7" s="785"/>
      <c r="I7" s="785"/>
      <c r="J7" s="785"/>
      <c r="K7" s="17"/>
    </row>
    <row r="8" spans="1:11" ht="31.5" customHeight="1">
      <c r="A8" s="748" t="s">
        <v>260</v>
      </c>
      <c r="B8" s="748"/>
      <c r="C8" s="38"/>
      <c r="D8" s="786" t="s">
        <v>265</v>
      </c>
      <c r="E8" s="786"/>
      <c r="F8" s="786"/>
      <c r="G8" s="786"/>
      <c r="H8" s="786"/>
      <c r="I8" s="786"/>
      <c r="J8" s="786"/>
      <c r="K8" s="17"/>
    </row>
    <row r="9" spans="1:11" ht="31.5" customHeight="1">
      <c r="A9" s="749" t="s">
        <v>263</v>
      </c>
      <c r="B9" s="749"/>
      <c r="C9" s="38"/>
      <c r="D9" s="785" t="s">
        <v>645</v>
      </c>
      <c r="E9" s="785"/>
      <c r="F9" s="785"/>
      <c r="G9" s="785"/>
      <c r="H9" s="785"/>
      <c r="I9" s="785"/>
      <c r="J9" s="785"/>
      <c r="K9" s="17"/>
    </row>
    <row r="10" spans="1:11" ht="31.5" customHeight="1">
      <c r="A10" s="748" t="s">
        <v>264</v>
      </c>
      <c r="B10" s="748"/>
      <c r="C10" s="38"/>
      <c r="D10" s="787" t="s">
        <v>723</v>
      </c>
      <c r="E10" s="786"/>
      <c r="F10" s="786"/>
      <c r="G10" s="786"/>
      <c r="H10" s="786"/>
      <c r="I10" s="786"/>
      <c r="J10" s="786"/>
      <c r="K10" s="17"/>
    </row>
    <row r="11" spans="1:11">
      <c r="A11" s="21"/>
      <c r="B11" s="17"/>
      <c r="C11" s="17"/>
      <c r="D11" s="17"/>
      <c r="E11" s="17"/>
      <c r="F11" s="17"/>
      <c r="G11" s="17"/>
      <c r="H11" s="17"/>
      <c r="I11" s="17"/>
      <c r="J11" s="17"/>
      <c r="K11" s="17"/>
    </row>
    <row r="12" spans="1:11" s="22" customFormat="1" ht="29.25" customHeight="1">
      <c r="A12" s="779" t="s">
        <v>224</v>
      </c>
      <c r="B12" s="779" t="s">
        <v>225</v>
      </c>
      <c r="C12" s="783" t="s">
        <v>212</v>
      </c>
      <c r="D12" s="779" t="s">
        <v>248</v>
      </c>
      <c r="E12" s="779" t="s">
        <v>226</v>
      </c>
      <c r="F12" s="779" t="s">
        <v>227</v>
      </c>
      <c r="G12" s="779" t="s">
        <v>228</v>
      </c>
      <c r="H12" s="781" t="s">
        <v>229</v>
      </c>
      <c r="I12" s="782"/>
      <c r="J12" s="781" t="s">
        <v>232</v>
      </c>
      <c r="K12" s="782"/>
    </row>
    <row r="13" spans="1:11" s="22" customFormat="1" ht="51">
      <c r="A13" s="780"/>
      <c r="B13" s="780"/>
      <c r="C13" s="784"/>
      <c r="D13" s="780"/>
      <c r="E13" s="780"/>
      <c r="F13" s="780"/>
      <c r="G13" s="780"/>
      <c r="H13" s="76" t="s">
        <v>230</v>
      </c>
      <c r="I13" s="76" t="s">
        <v>231</v>
      </c>
      <c r="J13" s="76" t="s">
        <v>233</v>
      </c>
      <c r="K13" s="76" t="s">
        <v>231</v>
      </c>
    </row>
    <row r="14" spans="1:11" s="22" customFormat="1" ht="25.5">
      <c r="A14" s="26" t="s">
        <v>72</v>
      </c>
      <c r="B14" s="27" t="s">
        <v>240</v>
      </c>
      <c r="C14" s="27" t="s">
        <v>73</v>
      </c>
      <c r="D14" s="28"/>
      <c r="E14" s="28"/>
      <c r="F14" s="29"/>
      <c r="G14" s="30"/>
      <c r="H14" s="27"/>
      <c r="I14" s="14"/>
      <c r="J14" s="31"/>
      <c r="K14" s="32"/>
    </row>
    <row r="15" spans="1:11" s="22" customFormat="1" ht="25.5">
      <c r="A15" s="26" t="s">
        <v>46</v>
      </c>
      <c r="B15" s="27" t="s">
        <v>241</v>
      </c>
      <c r="C15" s="27" t="s">
        <v>74</v>
      </c>
      <c r="D15" s="29"/>
      <c r="E15" s="29"/>
      <c r="F15" s="29"/>
      <c r="G15" s="30"/>
      <c r="H15" s="27"/>
      <c r="I15" s="14"/>
      <c r="J15" s="27"/>
      <c r="K15" s="14"/>
    </row>
    <row r="16" spans="1:11" s="22" customFormat="1" ht="25.5">
      <c r="A16" s="26" t="s">
        <v>75</v>
      </c>
      <c r="B16" s="27" t="s">
        <v>234</v>
      </c>
      <c r="C16" s="27" t="s">
        <v>76</v>
      </c>
      <c r="D16" s="29"/>
      <c r="E16" s="29"/>
      <c r="F16" s="29"/>
      <c r="G16" s="28"/>
      <c r="H16" s="27"/>
      <c r="I16" s="33"/>
      <c r="J16" s="27"/>
      <c r="K16" s="33"/>
    </row>
    <row r="17" spans="1:11" s="22" customFormat="1" ht="25.5">
      <c r="A17" s="26" t="s">
        <v>56</v>
      </c>
      <c r="B17" s="27" t="s">
        <v>235</v>
      </c>
      <c r="C17" s="27" t="s">
        <v>77</v>
      </c>
      <c r="D17" s="29"/>
      <c r="E17" s="29"/>
      <c r="F17" s="29"/>
      <c r="G17" s="30"/>
      <c r="H17" s="27"/>
      <c r="I17" s="14"/>
      <c r="J17" s="27"/>
      <c r="K17" s="14"/>
    </row>
    <row r="18" spans="1:11" s="22" customFormat="1" ht="25.5">
      <c r="A18" s="26" t="s">
        <v>78</v>
      </c>
      <c r="B18" s="27" t="s">
        <v>242</v>
      </c>
      <c r="C18" s="27" t="s">
        <v>79</v>
      </c>
      <c r="D18" s="29"/>
      <c r="E18" s="29"/>
      <c r="F18" s="29"/>
      <c r="G18" s="30"/>
      <c r="H18" s="27"/>
      <c r="I18" s="14"/>
      <c r="J18" s="27"/>
      <c r="K18" s="14"/>
    </row>
    <row r="19" spans="1:11" s="22" customFormat="1" ht="25.5">
      <c r="A19" s="26" t="s">
        <v>80</v>
      </c>
      <c r="B19" s="27" t="s">
        <v>236</v>
      </c>
      <c r="C19" s="27" t="s">
        <v>81</v>
      </c>
      <c r="D19" s="29"/>
      <c r="E19" s="29"/>
      <c r="F19" s="29"/>
      <c r="G19" s="30"/>
      <c r="H19" s="27"/>
      <c r="I19" s="14"/>
      <c r="J19" s="27"/>
      <c r="K19" s="14"/>
    </row>
    <row r="20" spans="1:11" s="22" customFormat="1" ht="25.5">
      <c r="A20" s="26" t="s">
        <v>46</v>
      </c>
      <c r="B20" s="27" t="s">
        <v>237</v>
      </c>
      <c r="C20" s="27" t="s">
        <v>82</v>
      </c>
      <c r="D20" s="29"/>
      <c r="E20" s="29"/>
      <c r="F20" s="29"/>
      <c r="G20" s="30"/>
      <c r="H20" s="27"/>
      <c r="I20" s="14"/>
      <c r="J20" s="27"/>
      <c r="K20" s="14"/>
    </row>
    <row r="21" spans="1:11" s="22" customFormat="1" ht="25.5">
      <c r="A21" s="26" t="s">
        <v>83</v>
      </c>
      <c r="B21" s="27" t="s">
        <v>238</v>
      </c>
      <c r="C21" s="27" t="s">
        <v>84</v>
      </c>
      <c r="D21" s="29"/>
      <c r="E21" s="29"/>
      <c r="F21" s="29"/>
      <c r="G21" s="30"/>
      <c r="H21" s="27"/>
      <c r="I21" s="14"/>
      <c r="J21" s="27"/>
      <c r="K21" s="14"/>
    </row>
    <row r="22" spans="1:11" s="22" customFormat="1" ht="25.5">
      <c r="A22" s="26" t="s">
        <v>56</v>
      </c>
      <c r="B22" s="27" t="s">
        <v>239</v>
      </c>
      <c r="C22" s="27" t="s">
        <v>85</v>
      </c>
      <c r="D22" s="29"/>
      <c r="E22" s="29"/>
      <c r="F22" s="29"/>
      <c r="G22" s="30"/>
      <c r="H22" s="27"/>
      <c r="I22" s="14"/>
      <c r="J22" s="27"/>
      <c r="K22" s="14"/>
    </row>
    <row r="23" spans="1:11" s="22" customFormat="1" ht="38.25">
      <c r="A23" s="26" t="s">
        <v>86</v>
      </c>
      <c r="B23" s="27" t="s">
        <v>243</v>
      </c>
      <c r="C23" s="27" t="s">
        <v>87</v>
      </c>
      <c r="D23" s="29"/>
      <c r="E23" s="29"/>
      <c r="F23" s="29"/>
      <c r="G23" s="30"/>
      <c r="H23" s="27"/>
      <c r="I23" s="14"/>
      <c r="J23" s="27"/>
      <c r="K23" s="14"/>
    </row>
    <row r="24" spans="1:11" s="22" customFormat="1" ht="12.75">
      <c r="A24" s="48"/>
      <c r="B24" s="53"/>
      <c r="C24" s="53"/>
      <c r="D24" s="29"/>
      <c r="E24" s="29"/>
      <c r="F24" s="29"/>
      <c r="G24" s="30"/>
      <c r="H24" s="27"/>
      <c r="I24" s="14"/>
      <c r="J24" s="31"/>
      <c r="K24" s="32"/>
    </row>
    <row r="25" spans="1:11" s="22" customFormat="1" ht="12.75">
      <c r="A25" s="34"/>
      <c r="B25" s="25"/>
      <c r="C25" s="25"/>
      <c r="D25" s="25"/>
      <c r="E25" s="25"/>
      <c r="F25" s="25"/>
      <c r="G25" s="25"/>
      <c r="H25" s="25"/>
      <c r="I25" s="25"/>
      <c r="J25" s="25"/>
      <c r="K25" s="25"/>
    </row>
    <row r="26" spans="1:11" s="22" customFormat="1" ht="12.75">
      <c r="A26" s="8" t="s">
        <v>187</v>
      </c>
      <c r="B26" s="6"/>
      <c r="C26" s="7"/>
      <c r="D26" s="25"/>
      <c r="E26" s="25"/>
      <c r="F26" s="25"/>
      <c r="G26" s="25"/>
      <c r="H26" s="25"/>
      <c r="I26" s="9" t="s">
        <v>188</v>
      </c>
      <c r="J26" s="25"/>
      <c r="K26" s="25"/>
    </row>
    <row r="27" spans="1:11" s="22" customFormat="1" ht="12.75">
      <c r="A27" s="10" t="s">
        <v>189</v>
      </c>
      <c r="B27" s="6"/>
      <c r="C27" s="7"/>
      <c r="D27" s="25"/>
      <c r="E27" s="25"/>
      <c r="F27" s="25"/>
      <c r="G27" s="25"/>
      <c r="H27" s="25"/>
      <c r="I27" s="11" t="s">
        <v>190</v>
      </c>
      <c r="J27" s="25"/>
      <c r="K27" s="25"/>
    </row>
    <row r="28" spans="1:11">
      <c r="A28" s="6"/>
      <c r="B28" s="6"/>
      <c r="C28" s="7"/>
      <c r="D28" s="17"/>
      <c r="E28" s="17"/>
      <c r="F28" s="17"/>
      <c r="G28" s="17"/>
      <c r="H28" s="17"/>
      <c r="I28" s="7"/>
      <c r="J28" s="17"/>
      <c r="K28" s="17"/>
    </row>
    <row r="29" spans="1:11">
      <c r="A29" s="6"/>
      <c r="B29" s="6"/>
      <c r="C29" s="7"/>
      <c r="D29" s="17"/>
      <c r="E29" s="17"/>
      <c r="F29" s="17"/>
      <c r="G29" s="17"/>
      <c r="H29" s="17"/>
      <c r="I29" s="7"/>
      <c r="J29" s="17"/>
      <c r="K29" s="17"/>
    </row>
    <row r="30" spans="1:11">
      <c r="A30" s="6"/>
      <c r="B30" s="6"/>
      <c r="C30" s="7"/>
      <c r="D30" s="17"/>
      <c r="E30" s="17"/>
      <c r="F30" s="17"/>
      <c r="G30" s="17"/>
      <c r="H30" s="17"/>
      <c r="I30" s="7"/>
      <c r="J30" s="17"/>
      <c r="K30" s="17"/>
    </row>
    <row r="31" spans="1:11">
      <c r="A31" s="6"/>
      <c r="B31" s="6"/>
      <c r="C31" s="7"/>
      <c r="D31" s="17"/>
      <c r="E31" s="17"/>
      <c r="F31" s="17"/>
      <c r="G31" s="17"/>
      <c r="H31" s="17"/>
      <c r="I31" s="7"/>
      <c r="J31" s="17"/>
      <c r="K31" s="17"/>
    </row>
    <row r="32" spans="1:11">
      <c r="A32" s="6"/>
      <c r="B32" s="6"/>
      <c r="C32" s="7"/>
      <c r="D32" s="17"/>
      <c r="E32" s="17"/>
      <c r="F32" s="17"/>
      <c r="G32" s="17"/>
      <c r="H32" s="17"/>
      <c r="I32" s="7"/>
      <c r="J32" s="17"/>
      <c r="K32" s="17"/>
    </row>
    <row r="33" spans="1:11">
      <c r="A33" s="6"/>
      <c r="B33" s="6"/>
      <c r="C33" s="7"/>
      <c r="D33" s="17"/>
      <c r="E33" s="17"/>
      <c r="F33" s="17"/>
      <c r="G33" s="17"/>
      <c r="H33" s="17"/>
      <c r="I33" s="7"/>
      <c r="J33" s="17"/>
      <c r="K33" s="17"/>
    </row>
    <row r="34" spans="1:11">
      <c r="A34" s="6"/>
      <c r="B34" s="6"/>
      <c r="C34" s="7"/>
      <c r="D34" s="17"/>
      <c r="E34" s="17"/>
      <c r="F34" s="17"/>
      <c r="G34" s="17"/>
      <c r="H34" s="17"/>
      <c r="I34" s="7"/>
      <c r="J34" s="17"/>
      <c r="K34" s="17"/>
    </row>
    <row r="35" spans="1:11">
      <c r="A35" s="12"/>
      <c r="B35" s="12"/>
      <c r="C35" s="13"/>
      <c r="D35" s="35"/>
      <c r="E35" s="17"/>
      <c r="F35" s="17"/>
      <c r="G35" s="17"/>
      <c r="H35" s="17"/>
      <c r="I35" s="13"/>
      <c r="J35" s="35"/>
      <c r="K35" s="35"/>
    </row>
    <row r="36" spans="1:11">
      <c r="A36" s="18" t="s">
        <v>255</v>
      </c>
      <c r="B36" s="6"/>
      <c r="C36" s="7"/>
      <c r="D36" s="17"/>
      <c r="E36" s="17"/>
      <c r="F36" s="17"/>
      <c r="G36" s="17"/>
      <c r="H36" s="17"/>
      <c r="I36" s="20" t="s">
        <v>456</v>
      </c>
      <c r="J36" s="17"/>
      <c r="K36" s="17"/>
    </row>
    <row r="37" spans="1:11">
      <c r="A37" s="475" t="s">
        <v>682</v>
      </c>
      <c r="B37" s="6"/>
      <c r="C37" s="7"/>
      <c r="D37" s="17"/>
      <c r="E37" s="17"/>
      <c r="F37" s="17"/>
      <c r="G37" s="17"/>
      <c r="H37" s="17"/>
      <c r="I37" s="20"/>
      <c r="J37" s="17"/>
      <c r="K37" s="17"/>
    </row>
    <row r="38" spans="1:11">
      <c r="A38" s="6" t="s">
        <v>256</v>
      </c>
      <c r="B38" s="6"/>
      <c r="C38" s="7"/>
      <c r="D38" s="17"/>
      <c r="E38" s="17"/>
      <c r="F38" s="17"/>
      <c r="G38" s="17"/>
      <c r="H38" s="17"/>
      <c r="I38" s="19"/>
      <c r="J38" s="17"/>
      <c r="K38" s="17"/>
    </row>
    <row r="39" spans="1:11">
      <c r="A39" s="15"/>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107"/>
  <sheetViews>
    <sheetView view="pageBreakPreview" zoomScale="70" zoomScaleSheetLayoutView="70" workbookViewId="0">
      <selection activeCell="B17" sqref="B17:F17"/>
    </sheetView>
  </sheetViews>
  <sheetFormatPr defaultColWidth="9.140625" defaultRowHeight="12.75"/>
  <cols>
    <col min="1" max="1" width="9.140625" style="611"/>
    <col min="2" max="2" width="33.85546875" style="611" customWidth="1"/>
    <col min="3" max="3" width="22.42578125" style="611" customWidth="1"/>
    <col min="4" max="6" width="13.7109375" style="611" customWidth="1"/>
    <col min="7" max="7" width="15.85546875" style="611" customWidth="1"/>
    <col min="8" max="8" width="40.5703125" style="626" customWidth="1"/>
    <col min="9" max="9" width="14.85546875" style="698" bestFit="1" customWidth="1"/>
    <col min="10" max="13" width="21.140625" style="611" customWidth="1"/>
    <col min="14" max="14" width="13.42578125" style="611" bestFit="1" customWidth="1"/>
    <col min="15" max="15" width="8" style="611" bestFit="1" customWidth="1"/>
    <col min="16" max="20" width="9.140625" style="611"/>
    <col min="21" max="21" width="12" style="611" bestFit="1" customWidth="1"/>
    <col min="22" max="22" width="13.42578125" style="611" bestFit="1" customWidth="1"/>
    <col min="23" max="16384" width="9.140625" style="611"/>
  </cols>
  <sheetData>
    <row r="1" spans="1:13" s="606" customFormat="1" ht="29.25" customHeight="1">
      <c r="A1" s="789" t="s">
        <v>649</v>
      </c>
      <c r="B1" s="789"/>
      <c r="C1" s="789"/>
      <c r="D1" s="789"/>
      <c r="E1" s="789"/>
      <c r="F1" s="789"/>
      <c r="G1" s="789"/>
      <c r="H1" s="789"/>
      <c r="I1" s="604"/>
      <c r="J1" s="605"/>
      <c r="K1" s="605"/>
      <c r="L1" s="605"/>
      <c r="M1" s="605"/>
    </row>
    <row r="2" spans="1:13" s="606" customFormat="1" ht="30" customHeight="1">
      <c r="A2" s="790" t="s">
        <v>705</v>
      </c>
      <c r="B2" s="790"/>
      <c r="C2" s="790"/>
      <c r="D2" s="790"/>
      <c r="E2" s="790"/>
      <c r="F2" s="790"/>
      <c r="G2" s="790"/>
      <c r="H2" s="790"/>
      <c r="I2" s="607"/>
      <c r="J2" s="608"/>
      <c r="K2" s="608"/>
      <c r="L2" s="608"/>
      <c r="M2" s="608"/>
    </row>
    <row r="3" spans="1:13" ht="37.15" customHeight="1">
      <c r="A3" s="791" t="s">
        <v>585</v>
      </c>
      <c r="B3" s="791"/>
      <c r="C3" s="791"/>
      <c r="D3" s="791"/>
      <c r="E3" s="791"/>
      <c r="F3" s="791"/>
      <c r="G3" s="791"/>
      <c r="H3" s="791"/>
      <c r="I3" s="609"/>
      <c r="J3" s="610"/>
      <c r="K3" s="610"/>
      <c r="L3" s="610"/>
      <c r="M3" s="610"/>
    </row>
    <row r="4" spans="1:13" ht="14.25" customHeight="1">
      <c r="A4" s="792" t="s">
        <v>717</v>
      </c>
      <c r="B4" s="793"/>
      <c r="C4" s="793"/>
      <c r="D4" s="793"/>
      <c r="E4" s="793"/>
      <c r="F4" s="793"/>
      <c r="G4" s="793"/>
      <c r="H4" s="793"/>
      <c r="I4" s="612"/>
      <c r="J4" s="613"/>
      <c r="K4" s="613"/>
      <c r="L4" s="613"/>
      <c r="M4" s="613"/>
    </row>
    <row r="5" spans="1:13" ht="13.5" customHeight="1">
      <c r="A5" s="613"/>
      <c r="B5" s="613"/>
      <c r="C5" s="613"/>
      <c r="D5" s="613"/>
      <c r="E5" s="613"/>
      <c r="F5" s="613"/>
      <c r="G5" s="613"/>
      <c r="H5" s="614"/>
      <c r="I5" s="612"/>
      <c r="J5" s="613"/>
      <c r="K5" s="613"/>
      <c r="L5" s="613"/>
      <c r="M5" s="613"/>
    </row>
    <row r="6" spans="1:13" ht="31.5" customHeight="1">
      <c r="A6" s="615" t="s">
        <v>706</v>
      </c>
      <c r="B6" s="616" t="s">
        <v>707</v>
      </c>
      <c r="C6" s="788" t="s">
        <v>715</v>
      </c>
      <c r="D6" s="788"/>
      <c r="E6" s="788"/>
      <c r="F6" s="788"/>
      <c r="G6" s="788"/>
      <c r="H6" s="788"/>
      <c r="I6" s="617"/>
      <c r="J6" s="617"/>
      <c r="K6" s="617"/>
      <c r="L6" s="618"/>
      <c r="M6" s="618"/>
    </row>
    <row r="7" spans="1:13" ht="31.5" customHeight="1">
      <c r="A7" s="615" t="s">
        <v>708</v>
      </c>
      <c r="B7" s="616" t="s">
        <v>709</v>
      </c>
      <c r="C7" s="788" t="s">
        <v>710</v>
      </c>
      <c r="D7" s="788"/>
      <c r="E7" s="788"/>
      <c r="F7" s="788"/>
      <c r="G7" s="788"/>
      <c r="H7" s="788"/>
      <c r="I7" s="617"/>
      <c r="J7" s="617"/>
      <c r="K7" s="617"/>
      <c r="L7" s="619"/>
      <c r="M7" s="619"/>
    </row>
    <row r="8" spans="1:13" ht="31.5" customHeight="1">
      <c r="A8" s="615" t="s">
        <v>711</v>
      </c>
      <c r="B8" s="616" t="s">
        <v>712</v>
      </c>
      <c r="C8" s="788" t="s">
        <v>716</v>
      </c>
      <c r="D8" s="788"/>
      <c r="E8" s="788"/>
      <c r="F8" s="788"/>
      <c r="G8" s="788"/>
      <c r="H8" s="788"/>
      <c r="I8" s="617"/>
      <c r="J8" s="617"/>
      <c r="K8" s="617"/>
      <c r="L8" s="618"/>
      <c r="M8" s="618"/>
    </row>
    <row r="9" spans="1:13" ht="25.5">
      <c r="A9" s="615">
        <v>4</v>
      </c>
      <c r="B9" s="616" t="s">
        <v>713</v>
      </c>
      <c r="C9" s="797" t="s">
        <v>718</v>
      </c>
      <c r="D9" s="797"/>
      <c r="E9" s="797"/>
      <c r="F9" s="797"/>
      <c r="G9" s="797"/>
      <c r="H9" s="797"/>
      <c r="I9" s="620"/>
      <c r="J9" s="620"/>
      <c r="K9" s="620"/>
      <c r="L9" s="621"/>
      <c r="M9" s="621"/>
    </row>
    <row r="10" spans="1:13" ht="9" customHeight="1">
      <c r="A10" s="622"/>
      <c r="B10" s="616"/>
      <c r="C10" s="623"/>
      <c r="D10" s="623"/>
      <c r="E10" s="623"/>
      <c r="F10" s="623"/>
      <c r="G10" s="623"/>
      <c r="H10" s="623"/>
      <c r="I10" s="620"/>
      <c r="J10" s="620"/>
      <c r="K10" s="620"/>
      <c r="L10" s="621"/>
      <c r="M10" s="621"/>
    </row>
    <row r="11" spans="1:13" ht="9" customHeight="1">
      <c r="A11" s="622"/>
      <c r="B11" s="616"/>
      <c r="C11" s="623"/>
      <c r="D11" s="623"/>
      <c r="E11" s="623"/>
      <c r="F11" s="623"/>
      <c r="G11" s="623"/>
      <c r="H11" s="623"/>
      <c r="I11" s="620"/>
      <c r="J11" s="620"/>
      <c r="K11" s="620"/>
      <c r="L11" s="621"/>
      <c r="M11" s="621"/>
    </row>
    <row r="12" spans="1:13" s="627" customFormat="1" ht="20.100000000000001" customHeight="1">
      <c r="A12" s="624" t="s">
        <v>714</v>
      </c>
      <c r="B12" s="624"/>
      <c r="C12" s="624"/>
      <c r="D12" s="624"/>
      <c r="E12" s="625"/>
      <c r="F12" s="625"/>
      <c r="G12" s="625"/>
      <c r="H12" s="626"/>
    </row>
    <row r="13" spans="1:13" s="627" customFormat="1" ht="20.100000000000001" customHeight="1">
      <c r="A13" s="628" t="s">
        <v>571</v>
      </c>
      <c r="B13" s="628"/>
      <c r="C13" s="628"/>
      <c r="D13" s="628"/>
      <c r="E13" s="625"/>
      <c r="F13" s="625"/>
      <c r="G13" s="625"/>
      <c r="H13" s="626"/>
    </row>
    <row r="14" spans="1:13" s="629" customFormat="1" ht="15.75" customHeight="1">
      <c r="A14" s="798" t="s">
        <v>224</v>
      </c>
      <c r="B14" s="800" t="s">
        <v>572</v>
      </c>
      <c r="C14" s="801"/>
      <c r="D14" s="801"/>
      <c r="E14" s="801"/>
      <c r="F14" s="802"/>
      <c r="G14" s="806" t="s">
        <v>573</v>
      </c>
      <c r="H14" s="806"/>
    </row>
    <row r="15" spans="1:13" s="629" customFormat="1" ht="21" customHeight="1">
      <c r="A15" s="799"/>
      <c r="B15" s="803"/>
      <c r="C15" s="804"/>
      <c r="D15" s="804"/>
      <c r="E15" s="804"/>
      <c r="F15" s="805"/>
      <c r="G15" s="630" t="s">
        <v>574</v>
      </c>
      <c r="H15" s="630" t="s">
        <v>575</v>
      </c>
    </row>
    <row r="16" spans="1:13" s="629" customFormat="1" ht="25.5" customHeight="1">
      <c r="A16" s="631" t="s">
        <v>46</v>
      </c>
      <c r="B16" s="794" t="s">
        <v>576</v>
      </c>
      <c r="C16" s="795"/>
      <c r="D16" s="795"/>
      <c r="E16" s="795"/>
      <c r="F16" s="796"/>
      <c r="G16" s="632"/>
      <c r="H16" s="632"/>
    </row>
    <row r="17" spans="1:14" s="629" customFormat="1">
      <c r="A17" s="631" t="s">
        <v>577</v>
      </c>
      <c r="B17" s="794" t="s">
        <v>578</v>
      </c>
      <c r="C17" s="795"/>
      <c r="D17" s="795"/>
      <c r="E17" s="795"/>
      <c r="F17" s="796"/>
      <c r="G17" s="633"/>
      <c r="H17" s="633"/>
    </row>
    <row r="18" spans="1:14" s="629" customFormat="1">
      <c r="A18" s="631" t="s">
        <v>579</v>
      </c>
      <c r="B18" s="794" t="s">
        <v>580</v>
      </c>
      <c r="C18" s="795"/>
      <c r="D18" s="795"/>
      <c r="E18" s="795"/>
      <c r="F18" s="796"/>
      <c r="G18" s="633"/>
      <c r="H18" s="633"/>
    </row>
    <row r="19" spans="1:14" s="629" customFormat="1">
      <c r="A19" s="631" t="s">
        <v>56</v>
      </c>
      <c r="B19" s="794" t="s">
        <v>581</v>
      </c>
      <c r="C19" s="795"/>
      <c r="D19" s="795"/>
      <c r="E19" s="795"/>
      <c r="F19" s="796"/>
      <c r="G19" s="633"/>
      <c r="H19" s="633"/>
    </row>
    <row r="20" spans="1:14" s="629" customFormat="1">
      <c r="A20" s="631" t="s">
        <v>577</v>
      </c>
      <c r="B20" s="794" t="s">
        <v>578</v>
      </c>
      <c r="C20" s="795"/>
      <c r="D20" s="795"/>
      <c r="E20" s="795"/>
      <c r="F20" s="796"/>
      <c r="G20" s="633"/>
      <c r="H20" s="633"/>
    </row>
    <row r="21" spans="1:14" s="629" customFormat="1">
      <c r="A21" s="631" t="s">
        <v>579</v>
      </c>
      <c r="B21" s="794" t="s">
        <v>580</v>
      </c>
      <c r="C21" s="795"/>
      <c r="D21" s="795"/>
      <c r="E21" s="795"/>
      <c r="F21" s="796"/>
      <c r="G21" s="633"/>
      <c r="H21" s="633"/>
    </row>
    <row r="22" spans="1:14" s="629" customFormat="1">
      <c r="A22" s="631" t="s">
        <v>133</v>
      </c>
      <c r="B22" s="794" t="s">
        <v>582</v>
      </c>
      <c r="C22" s="795"/>
      <c r="D22" s="795"/>
      <c r="E22" s="795"/>
      <c r="F22" s="796"/>
      <c r="G22" s="633"/>
      <c r="H22" s="633"/>
    </row>
    <row r="23" spans="1:14" s="629" customFormat="1">
      <c r="A23" s="631" t="s">
        <v>577</v>
      </c>
      <c r="B23" s="794" t="s">
        <v>578</v>
      </c>
      <c r="C23" s="795"/>
      <c r="D23" s="795"/>
      <c r="E23" s="795"/>
      <c r="F23" s="796"/>
      <c r="G23" s="633"/>
      <c r="H23" s="633"/>
    </row>
    <row r="24" spans="1:14" s="629" customFormat="1">
      <c r="A24" s="631" t="s">
        <v>579</v>
      </c>
      <c r="B24" s="794" t="s">
        <v>580</v>
      </c>
      <c r="C24" s="795"/>
      <c r="D24" s="795"/>
      <c r="E24" s="795"/>
      <c r="F24" s="796"/>
      <c r="G24" s="633"/>
      <c r="H24" s="633"/>
    </row>
    <row r="25" spans="1:14" s="629" customFormat="1">
      <c r="A25" s="631" t="s">
        <v>135</v>
      </c>
      <c r="B25" s="794" t="s">
        <v>583</v>
      </c>
      <c r="C25" s="795"/>
      <c r="D25" s="795"/>
      <c r="E25" s="795"/>
      <c r="F25" s="796"/>
      <c r="G25" s="633"/>
      <c r="H25" s="633"/>
    </row>
    <row r="26" spans="1:14" s="629" customFormat="1">
      <c r="A26" s="634">
        <v>1</v>
      </c>
      <c r="B26" s="794" t="s">
        <v>578</v>
      </c>
      <c r="C26" s="795"/>
      <c r="D26" s="795"/>
      <c r="E26" s="795"/>
      <c r="F26" s="796"/>
      <c r="G26" s="633"/>
      <c r="H26" s="633"/>
    </row>
    <row r="27" spans="1:14" s="629" customFormat="1">
      <c r="A27" s="634">
        <v>2</v>
      </c>
      <c r="B27" s="794" t="s">
        <v>580</v>
      </c>
      <c r="C27" s="795"/>
      <c r="D27" s="795"/>
      <c r="E27" s="795"/>
      <c r="F27" s="796"/>
      <c r="G27" s="633"/>
      <c r="H27" s="633"/>
    </row>
    <row r="28" spans="1:14" s="629" customFormat="1">
      <c r="A28" s="635" t="s">
        <v>584</v>
      </c>
      <c r="B28" s="635"/>
      <c r="C28" s="635"/>
      <c r="D28" s="635"/>
      <c r="E28" s="635"/>
      <c r="F28" s="635"/>
      <c r="G28" s="635"/>
      <c r="H28" s="635"/>
    </row>
    <row r="29" spans="1:14" s="629" customFormat="1">
      <c r="A29" s="636"/>
      <c r="B29" s="637"/>
      <c r="C29" s="637"/>
      <c r="D29" s="637"/>
      <c r="E29" s="636"/>
      <c r="F29" s="637"/>
      <c r="G29" s="637"/>
      <c r="H29" s="637"/>
    </row>
    <row r="30" spans="1:14" s="641" customFormat="1" ht="18" customHeight="1">
      <c r="A30" s="638" t="s">
        <v>589</v>
      </c>
      <c r="B30" s="638"/>
      <c r="C30" s="638"/>
      <c r="D30" s="638"/>
      <c r="E30" s="638"/>
      <c r="F30" s="638"/>
      <c r="G30" s="639"/>
      <c r="H30" s="640"/>
    </row>
    <row r="31" spans="1:14" s="641" customFormat="1" ht="30.75" customHeight="1">
      <c r="A31" s="807" t="s">
        <v>590</v>
      </c>
      <c r="B31" s="811" t="s">
        <v>299</v>
      </c>
      <c r="C31" s="812"/>
      <c r="D31" s="815" t="s">
        <v>463</v>
      </c>
      <c r="E31" s="816"/>
      <c r="F31" s="815" t="s">
        <v>591</v>
      </c>
      <c r="G31" s="816"/>
      <c r="H31" s="807" t="s">
        <v>592</v>
      </c>
      <c r="I31" s="640"/>
      <c r="N31" s="642"/>
    </row>
    <row r="32" spans="1:14" s="641" customFormat="1" ht="28.5" customHeight="1">
      <c r="A32" s="808"/>
      <c r="B32" s="813"/>
      <c r="C32" s="814"/>
      <c r="D32" s="643" t="s">
        <v>574</v>
      </c>
      <c r="E32" s="643" t="s">
        <v>593</v>
      </c>
      <c r="F32" s="643" t="s">
        <v>574</v>
      </c>
      <c r="G32" s="643" t="s">
        <v>593</v>
      </c>
      <c r="H32" s="808"/>
      <c r="I32" s="640"/>
      <c r="N32" s="642"/>
    </row>
    <row r="33" spans="1:14" s="648" customFormat="1" ht="30" customHeight="1">
      <c r="A33" s="644" t="s">
        <v>89</v>
      </c>
      <c r="B33" s="809" t="s">
        <v>594</v>
      </c>
      <c r="C33" s="810"/>
      <c r="D33" s="645"/>
      <c r="E33" s="645"/>
      <c r="F33" s="645"/>
      <c r="G33" s="645"/>
      <c r="H33" s="646"/>
      <c r="I33" s="647"/>
    </row>
    <row r="34" spans="1:14" s="648" customFormat="1" ht="30" customHeight="1">
      <c r="A34" s="644"/>
      <c r="B34" s="809" t="s">
        <v>595</v>
      </c>
      <c r="C34" s="810"/>
      <c r="D34" s="645"/>
      <c r="E34" s="645"/>
      <c r="F34" s="645"/>
      <c r="G34" s="645"/>
      <c r="H34" s="646"/>
      <c r="I34" s="647"/>
    </row>
    <row r="35" spans="1:14" s="648" customFormat="1" ht="30" customHeight="1">
      <c r="A35" s="644"/>
      <c r="B35" s="809" t="s">
        <v>596</v>
      </c>
      <c r="C35" s="810"/>
      <c r="D35" s="645"/>
      <c r="E35" s="645"/>
      <c r="F35" s="645"/>
      <c r="G35" s="645"/>
      <c r="H35" s="646"/>
      <c r="I35" s="647"/>
    </row>
    <row r="36" spans="1:14" s="648" customFormat="1" ht="30" customHeight="1">
      <c r="A36" s="644"/>
      <c r="B36" s="809" t="s">
        <v>597</v>
      </c>
      <c r="C36" s="810"/>
      <c r="D36" s="645"/>
      <c r="E36" s="645"/>
      <c r="F36" s="645"/>
      <c r="G36" s="645"/>
      <c r="H36" s="646"/>
      <c r="I36" s="647"/>
    </row>
    <row r="37" spans="1:14" s="648" customFormat="1" ht="30" customHeight="1">
      <c r="A37" s="644" t="s">
        <v>93</v>
      </c>
      <c r="B37" s="809" t="s">
        <v>598</v>
      </c>
      <c r="C37" s="810"/>
      <c r="D37" s="645"/>
      <c r="E37" s="645"/>
      <c r="F37" s="645"/>
      <c r="G37" s="645"/>
      <c r="H37" s="646"/>
      <c r="I37" s="647"/>
    </row>
    <row r="38" spans="1:14" s="648" customFormat="1" ht="30" customHeight="1">
      <c r="A38" s="644" t="s">
        <v>97</v>
      </c>
      <c r="B38" s="809" t="s">
        <v>599</v>
      </c>
      <c r="C38" s="810"/>
      <c r="D38" s="645"/>
      <c r="E38" s="645"/>
      <c r="F38" s="645"/>
      <c r="G38" s="645"/>
      <c r="H38" s="646"/>
      <c r="I38" s="647"/>
    </row>
    <row r="39" spans="1:14" s="648" customFormat="1" ht="30" customHeight="1">
      <c r="A39" s="644" t="s">
        <v>99</v>
      </c>
      <c r="B39" s="809" t="s">
        <v>600</v>
      </c>
      <c r="C39" s="810"/>
      <c r="D39" s="645"/>
      <c r="E39" s="645"/>
      <c r="F39" s="645"/>
      <c r="G39" s="645"/>
      <c r="H39" s="646"/>
      <c r="I39" s="647"/>
    </row>
    <row r="40" spans="1:14" s="648" customFormat="1" ht="45" customHeight="1">
      <c r="A40" s="644" t="s">
        <v>101</v>
      </c>
      <c r="B40" s="809" t="s">
        <v>601</v>
      </c>
      <c r="C40" s="810"/>
      <c r="D40" s="645"/>
      <c r="E40" s="645"/>
      <c r="F40" s="645"/>
      <c r="G40" s="645"/>
      <c r="H40" s="646"/>
      <c r="I40" s="647"/>
    </row>
    <row r="41" spans="1:14" s="648" customFormat="1" ht="30" customHeight="1">
      <c r="A41" s="644" t="s">
        <v>103</v>
      </c>
      <c r="B41" s="809" t="s">
        <v>602</v>
      </c>
      <c r="C41" s="810"/>
      <c r="D41" s="645"/>
      <c r="E41" s="645"/>
      <c r="F41" s="645"/>
      <c r="G41" s="645"/>
      <c r="H41" s="646"/>
      <c r="I41" s="647"/>
    </row>
    <row r="42" spans="1:14" s="648" customFormat="1" ht="30" customHeight="1">
      <c r="A42" s="644" t="s">
        <v>105</v>
      </c>
      <c r="B42" s="809" t="s">
        <v>303</v>
      </c>
      <c r="C42" s="810"/>
      <c r="D42" s="645"/>
      <c r="E42" s="645"/>
      <c r="F42" s="645"/>
      <c r="G42" s="645"/>
      <c r="H42" s="646"/>
      <c r="I42" s="647"/>
    </row>
    <row r="43" spans="1:14" s="648" customFormat="1" ht="30" customHeight="1">
      <c r="A43" s="644" t="s">
        <v>107</v>
      </c>
      <c r="B43" s="809" t="s">
        <v>603</v>
      </c>
      <c r="C43" s="810"/>
      <c r="D43" s="645"/>
      <c r="E43" s="645"/>
      <c r="F43" s="645"/>
      <c r="G43" s="645"/>
      <c r="H43" s="646"/>
      <c r="I43" s="647"/>
    </row>
    <row r="44" spans="1:14" s="641" customFormat="1" ht="30.75" customHeight="1">
      <c r="A44" s="807" t="s">
        <v>590</v>
      </c>
      <c r="B44" s="811" t="s">
        <v>305</v>
      </c>
      <c r="C44" s="812"/>
      <c r="D44" s="815" t="s">
        <v>463</v>
      </c>
      <c r="E44" s="816"/>
      <c r="F44" s="815" t="s">
        <v>591</v>
      </c>
      <c r="G44" s="816"/>
      <c r="H44" s="807" t="s">
        <v>592</v>
      </c>
      <c r="I44" s="640"/>
      <c r="N44" s="642"/>
    </row>
    <row r="45" spans="1:14" s="641" customFormat="1" ht="28.5" customHeight="1">
      <c r="A45" s="808"/>
      <c r="B45" s="813"/>
      <c r="C45" s="814"/>
      <c r="D45" s="643" t="s">
        <v>574</v>
      </c>
      <c r="E45" s="643" t="s">
        <v>593</v>
      </c>
      <c r="F45" s="643" t="s">
        <v>574</v>
      </c>
      <c r="G45" s="643" t="s">
        <v>593</v>
      </c>
      <c r="H45" s="808"/>
      <c r="I45" s="640"/>
      <c r="N45" s="642"/>
    </row>
    <row r="46" spans="1:14" s="648" customFormat="1" ht="47.25" customHeight="1">
      <c r="A46" s="644" t="s">
        <v>110</v>
      </c>
      <c r="B46" s="809" t="s">
        <v>604</v>
      </c>
      <c r="C46" s="810"/>
      <c r="D46" s="645"/>
      <c r="E46" s="645"/>
      <c r="F46" s="645"/>
      <c r="G46" s="645"/>
      <c r="H46" s="646"/>
      <c r="I46" s="647"/>
    </row>
    <row r="47" spans="1:14" s="648" customFormat="1" ht="30" customHeight="1">
      <c r="A47" s="644" t="s">
        <v>112</v>
      </c>
      <c r="B47" s="809" t="s">
        <v>605</v>
      </c>
      <c r="C47" s="810"/>
      <c r="D47" s="645"/>
      <c r="E47" s="645"/>
      <c r="F47" s="645"/>
      <c r="G47" s="645"/>
      <c r="H47" s="646"/>
      <c r="I47" s="647"/>
    </row>
    <row r="48" spans="1:14" s="648" customFormat="1" ht="30" customHeight="1">
      <c r="A48" s="644" t="s">
        <v>114</v>
      </c>
      <c r="B48" s="809" t="s">
        <v>606</v>
      </c>
      <c r="C48" s="810"/>
      <c r="D48" s="645"/>
      <c r="E48" s="645"/>
      <c r="F48" s="645"/>
      <c r="G48" s="645"/>
      <c r="H48" s="646"/>
      <c r="I48" s="647"/>
    </row>
    <row r="49" spans="1:8" s="648" customFormat="1" ht="15">
      <c r="A49" s="817" t="s">
        <v>584</v>
      </c>
      <c r="B49" s="817"/>
      <c r="C49" s="817"/>
      <c r="D49" s="817"/>
      <c r="E49" s="817"/>
      <c r="F49" s="817"/>
      <c r="G49" s="817"/>
      <c r="H49" s="647"/>
    </row>
    <row r="50" spans="1:8" s="648" customFormat="1" ht="15">
      <c r="A50" s="649"/>
      <c r="B50" s="649"/>
      <c r="C50" s="649"/>
      <c r="D50" s="649"/>
      <c r="E50" s="649"/>
      <c r="F50" s="649"/>
      <c r="G50" s="649"/>
      <c r="H50" s="647"/>
    </row>
    <row r="51" spans="1:8" s="652" customFormat="1" ht="18.600000000000001" customHeight="1">
      <c r="A51" s="650" t="s">
        <v>609</v>
      </c>
      <c r="B51" s="650"/>
      <c r="C51" s="650"/>
      <c r="D51" s="650"/>
      <c r="E51" s="650"/>
      <c r="F51" s="650"/>
      <c r="G51" s="651"/>
    </row>
    <row r="52" spans="1:8" s="641" customFormat="1" ht="30.95" customHeight="1">
      <c r="A52" s="807" t="s">
        <v>590</v>
      </c>
      <c r="B52" s="811" t="s">
        <v>610</v>
      </c>
      <c r="C52" s="812"/>
      <c r="D52" s="815" t="s">
        <v>463</v>
      </c>
      <c r="E52" s="816"/>
      <c r="F52" s="815" t="s">
        <v>591</v>
      </c>
      <c r="G52" s="816"/>
      <c r="H52" s="807" t="s">
        <v>611</v>
      </c>
    </row>
    <row r="53" spans="1:8" s="641" customFormat="1" ht="30.95" customHeight="1">
      <c r="A53" s="808"/>
      <c r="B53" s="813"/>
      <c r="C53" s="814"/>
      <c r="D53" s="643" t="s">
        <v>574</v>
      </c>
      <c r="E53" s="643" t="s">
        <v>593</v>
      </c>
      <c r="F53" s="643" t="s">
        <v>574</v>
      </c>
      <c r="G53" s="643" t="s">
        <v>593</v>
      </c>
      <c r="H53" s="808"/>
    </row>
    <row r="54" spans="1:8" s="655" customFormat="1" ht="30" customHeight="1">
      <c r="A54" s="653" t="s">
        <v>46</v>
      </c>
      <c r="B54" s="809" t="s">
        <v>612</v>
      </c>
      <c r="C54" s="810"/>
      <c r="D54" s="654"/>
      <c r="E54" s="654"/>
      <c r="F54" s="654"/>
      <c r="G54" s="654"/>
      <c r="H54" s="654"/>
    </row>
    <row r="55" spans="1:8" s="655" customFormat="1" ht="30" customHeight="1">
      <c r="A55" s="644">
        <v>1</v>
      </c>
      <c r="B55" s="809" t="s">
        <v>613</v>
      </c>
      <c r="C55" s="810"/>
      <c r="D55" s="656"/>
      <c r="E55" s="656"/>
      <c r="F55" s="656"/>
      <c r="G55" s="656"/>
      <c r="H55" s="656"/>
    </row>
    <row r="56" spans="1:8" s="655" customFormat="1" ht="30" customHeight="1">
      <c r="A56" s="644">
        <v>2</v>
      </c>
      <c r="B56" s="809" t="s">
        <v>614</v>
      </c>
      <c r="C56" s="810"/>
      <c r="D56" s="656"/>
      <c r="E56" s="656"/>
      <c r="F56" s="656"/>
      <c r="G56" s="656"/>
      <c r="H56" s="656"/>
    </row>
    <row r="57" spans="1:8" s="655" customFormat="1" ht="30" customHeight="1">
      <c r="A57" s="644">
        <v>3</v>
      </c>
      <c r="B57" s="809" t="s">
        <v>615</v>
      </c>
      <c r="C57" s="810"/>
      <c r="D57" s="656"/>
      <c r="E57" s="656"/>
      <c r="F57" s="656"/>
      <c r="G57" s="656"/>
      <c r="H57" s="654"/>
    </row>
    <row r="58" spans="1:8" s="655" customFormat="1" ht="30" customHeight="1">
      <c r="A58" s="653" t="s">
        <v>56</v>
      </c>
      <c r="B58" s="809" t="s">
        <v>616</v>
      </c>
      <c r="C58" s="810"/>
      <c r="D58" s="654"/>
      <c r="E58" s="654"/>
      <c r="F58" s="654"/>
      <c r="G58" s="654"/>
      <c r="H58" s="654"/>
    </row>
    <row r="59" spans="1:8" s="655" customFormat="1" ht="30" customHeight="1">
      <c r="A59" s="644">
        <v>1</v>
      </c>
      <c r="B59" s="809" t="s">
        <v>617</v>
      </c>
      <c r="C59" s="810"/>
      <c r="D59" s="656"/>
      <c r="E59" s="656"/>
      <c r="F59" s="656"/>
      <c r="G59" s="656"/>
      <c r="H59" s="656"/>
    </row>
    <row r="60" spans="1:8" s="655" customFormat="1" ht="30" customHeight="1">
      <c r="A60" s="644">
        <v>2</v>
      </c>
      <c r="B60" s="809" t="s">
        <v>618</v>
      </c>
      <c r="C60" s="810"/>
      <c r="D60" s="656"/>
      <c r="E60" s="656"/>
      <c r="F60" s="656"/>
      <c r="G60" s="656"/>
      <c r="H60" s="656"/>
    </row>
    <row r="61" spans="1:8" s="655" customFormat="1" ht="45" customHeight="1">
      <c r="A61" s="653" t="s">
        <v>133</v>
      </c>
      <c r="B61" s="809" t="s">
        <v>619</v>
      </c>
      <c r="C61" s="810"/>
      <c r="D61" s="654"/>
      <c r="E61" s="654"/>
      <c r="F61" s="654"/>
      <c r="G61" s="654"/>
      <c r="H61" s="654"/>
    </row>
    <row r="62" spans="1:8" s="655" customFormat="1" ht="30" customHeight="1">
      <c r="A62" s="653" t="s">
        <v>135</v>
      </c>
      <c r="B62" s="809" t="s">
        <v>620</v>
      </c>
      <c r="C62" s="810"/>
      <c r="D62" s="654"/>
      <c r="E62" s="654"/>
      <c r="F62" s="654"/>
      <c r="G62" s="654"/>
      <c r="H62" s="654"/>
    </row>
    <row r="63" spans="1:8" s="655" customFormat="1" ht="30" customHeight="1">
      <c r="A63" s="644">
        <v>1</v>
      </c>
      <c r="B63" s="809" t="s">
        <v>621</v>
      </c>
      <c r="C63" s="810"/>
      <c r="D63" s="656"/>
      <c r="E63" s="656"/>
      <c r="F63" s="656"/>
      <c r="G63" s="656"/>
      <c r="H63" s="656"/>
    </row>
    <row r="64" spans="1:8" s="641" customFormat="1" ht="30" customHeight="1">
      <c r="A64" s="644">
        <v>2</v>
      </c>
      <c r="B64" s="809" t="s">
        <v>622</v>
      </c>
      <c r="C64" s="810"/>
      <c r="D64" s="656"/>
      <c r="E64" s="656"/>
      <c r="F64" s="656"/>
      <c r="G64" s="656"/>
      <c r="H64" s="656"/>
    </row>
    <row r="65" spans="1:14" s="641" customFormat="1">
      <c r="A65" s="817" t="s">
        <v>584</v>
      </c>
      <c r="B65" s="817"/>
      <c r="C65" s="817"/>
      <c r="D65" s="817"/>
      <c r="E65" s="817"/>
      <c r="F65" s="817"/>
      <c r="G65" s="817"/>
    </row>
    <row r="66" spans="1:14" s="641" customFormat="1">
      <c r="A66" s="649"/>
      <c r="B66" s="649"/>
      <c r="C66" s="649"/>
      <c r="D66" s="649"/>
      <c r="E66" s="649"/>
      <c r="F66" s="649"/>
      <c r="G66" s="649"/>
    </row>
    <row r="67" spans="1:14" ht="17.45" customHeight="1">
      <c r="A67" s="657" t="s">
        <v>628</v>
      </c>
      <c r="B67" s="657"/>
      <c r="C67" s="657"/>
      <c r="D67" s="657"/>
      <c r="E67" s="657"/>
      <c r="F67" s="657"/>
      <c r="G67" s="657"/>
      <c r="H67" s="658" t="s">
        <v>629</v>
      </c>
      <c r="I67" s="659"/>
      <c r="J67" s="660"/>
      <c r="K67" s="660"/>
      <c r="L67" s="660"/>
      <c r="M67" s="660"/>
    </row>
    <row r="68" spans="1:14" ht="59.25" customHeight="1">
      <c r="A68" s="807" t="s">
        <v>630</v>
      </c>
      <c r="B68" s="811" t="s">
        <v>631</v>
      </c>
      <c r="C68" s="812" t="s">
        <v>632</v>
      </c>
      <c r="D68" s="815" t="s">
        <v>633</v>
      </c>
      <c r="E68" s="816"/>
      <c r="F68" s="815" t="s">
        <v>634</v>
      </c>
      <c r="G68" s="816"/>
      <c r="H68" s="807" t="s">
        <v>635</v>
      </c>
      <c r="I68" s="661"/>
      <c r="J68" s="352"/>
      <c r="K68" s="352"/>
      <c r="L68" s="352"/>
      <c r="M68" s="352"/>
    </row>
    <row r="69" spans="1:14" ht="30" customHeight="1">
      <c r="A69" s="808"/>
      <c r="B69" s="813"/>
      <c r="C69" s="814"/>
      <c r="D69" s="643" t="s">
        <v>574</v>
      </c>
      <c r="E69" s="643" t="s">
        <v>593</v>
      </c>
      <c r="F69" s="643" t="s">
        <v>574</v>
      </c>
      <c r="G69" s="643" t="s">
        <v>593</v>
      </c>
      <c r="H69" s="808"/>
      <c r="I69" s="661"/>
      <c r="J69" s="352"/>
      <c r="K69" s="352"/>
      <c r="L69" s="352"/>
      <c r="M69" s="352"/>
    </row>
    <row r="70" spans="1:14" s="662" customFormat="1" ht="30" customHeight="1">
      <c r="A70" s="601" t="s">
        <v>46</v>
      </c>
      <c r="B70" s="818" t="s">
        <v>636</v>
      </c>
      <c r="C70" s="819"/>
      <c r="D70" s="603"/>
      <c r="E70" s="602"/>
      <c r="F70" s="602"/>
      <c r="G70" s="602"/>
      <c r="H70" s="603"/>
      <c r="I70" s="661"/>
      <c r="J70" s="352"/>
      <c r="K70" s="352"/>
      <c r="L70" s="352"/>
      <c r="M70" s="352"/>
    </row>
    <row r="71" spans="1:14">
      <c r="A71" s="663">
        <v>1</v>
      </c>
      <c r="B71" s="820"/>
      <c r="C71" s="821"/>
      <c r="D71" s="603"/>
      <c r="E71" s="602"/>
      <c r="F71" s="602"/>
      <c r="G71" s="602"/>
      <c r="H71" s="603"/>
      <c r="I71" s="661"/>
      <c r="J71" s="352"/>
      <c r="K71" s="352"/>
      <c r="L71" s="352"/>
      <c r="M71" s="352"/>
    </row>
    <row r="72" spans="1:14" ht="30" customHeight="1">
      <c r="A72" s="601"/>
      <c r="B72" s="820" t="s">
        <v>338</v>
      </c>
      <c r="C72" s="821"/>
      <c r="D72" s="603"/>
      <c r="E72" s="602"/>
      <c r="F72" s="602"/>
      <c r="G72" s="602"/>
      <c r="H72" s="603"/>
      <c r="I72" s="661"/>
      <c r="J72" s="352"/>
      <c r="K72" s="352"/>
      <c r="L72" s="352"/>
      <c r="M72" s="352"/>
    </row>
    <row r="73" spans="1:14" s="662" customFormat="1" ht="30" customHeight="1">
      <c r="A73" s="601" t="s">
        <v>56</v>
      </c>
      <c r="B73" s="818" t="s">
        <v>637</v>
      </c>
      <c r="C73" s="819"/>
      <c r="D73" s="603"/>
      <c r="E73" s="602"/>
      <c r="F73" s="602"/>
      <c r="G73" s="602"/>
      <c r="H73" s="603"/>
      <c r="I73" s="661"/>
      <c r="J73" s="352"/>
      <c r="K73" s="352"/>
      <c r="L73" s="352"/>
      <c r="M73" s="352"/>
    </row>
    <row r="74" spans="1:14">
      <c r="A74" s="601">
        <v>1</v>
      </c>
      <c r="B74" s="820"/>
      <c r="C74" s="821"/>
      <c r="D74" s="603"/>
      <c r="E74" s="602"/>
      <c r="F74" s="602"/>
      <c r="G74" s="602"/>
      <c r="H74" s="603"/>
      <c r="I74" s="661"/>
      <c r="J74" s="352"/>
      <c r="K74" s="352"/>
      <c r="L74" s="352"/>
      <c r="M74" s="352"/>
    </row>
    <row r="75" spans="1:14" ht="30" customHeight="1">
      <c r="A75" s="601"/>
      <c r="B75" s="820" t="s">
        <v>338</v>
      </c>
      <c r="C75" s="821"/>
      <c r="D75" s="603"/>
      <c r="E75" s="602"/>
      <c r="F75" s="602"/>
      <c r="G75" s="602"/>
      <c r="H75" s="603"/>
      <c r="I75" s="661"/>
      <c r="J75" s="352"/>
      <c r="K75" s="352"/>
      <c r="L75" s="352"/>
      <c r="M75" s="352"/>
    </row>
    <row r="76" spans="1:14" s="662" customFormat="1" ht="30" customHeight="1">
      <c r="A76" s="664" t="s">
        <v>133</v>
      </c>
      <c r="B76" s="818" t="s">
        <v>638</v>
      </c>
      <c r="C76" s="819"/>
      <c r="D76" s="665"/>
      <c r="E76" s="666"/>
      <c r="F76" s="667"/>
      <c r="G76" s="667"/>
      <c r="H76" s="668"/>
      <c r="I76" s="669"/>
      <c r="J76" s="669"/>
      <c r="K76" s="670"/>
      <c r="L76" s="670"/>
      <c r="M76" s="670"/>
      <c r="N76" s="671"/>
    </row>
    <row r="77" spans="1:14">
      <c r="A77" s="672">
        <v>1</v>
      </c>
      <c r="B77" s="820"/>
      <c r="C77" s="821"/>
      <c r="D77" s="665"/>
      <c r="E77" s="666"/>
      <c r="F77" s="667"/>
      <c r="G77" s="667"/>
      <c r="H77" s="668"/>
      <c r="I77" s="669"/>
      <c r="J77" s="669"/>
      <c r="K77" s="670"/>
      <c r="L77" s="670"/>
      <c r="M77" s="670"/>
      <c r="N77" s="673"/>
    </row>
    <row r="78" spans="1:14" s="678" customFormat="1" ht="30" customHeight="1">
      <c r="A78" s="674"/>
      <c r="B78" s="820" t="s">
        <v>338</v>
      </c>
      <c r="C78" s="821"/>
      <c r="D78" s="675"/>
      <c r="E78" s="676"/>
      <c r="F78" s="677"/>
      <c r="G78" s="677"/>
      <c r="H78" s="668"/>
    </row>
    <row r="79" spans="1:14" s="681" customFormat="1" ht="30" customHeight="1">
      <c r="A79" s="664" t="s">
        <v>343</v>
      </c>
      <c r="B79" s="818" t="s">
        <v>639</v>
      </c>
      <c r="C79" s="819"/>
      <c r="D79" s="675"/>
      <c r="E79" s="676"/>
      <c r="F79" s="679"/>
      <c r="G79" s="679"/>
      <c r="H79" s="680"/>
    </row>
    <row r="80" spans="1:14" s="682" customFormat="1" ht="15">
      <c r="A80" s="672">
        <v>1</v>
      </c>
      <c r="B80" s="820"/>
      <c r="C80" s="821"/>
      <c r="D80" s="675"/>
      <c r="E80" s="676"/>
      <c r="F80" s="679"/>
      <c r="G80" s="679"/>
      <c r="H80" s="680"/>
    </row>
    <row r="81" spans="1:13" s="682" customFormat="1" ht="30" customHeight="1">
      <c r="A81" s="674"/>
      <c r="B81" s="820" t="s">
        <v>338</v>
      </c>
      <c r="C81" s="821"/>
      <c r="D81" s="683"/>
      <c r="E81" s="684"/>
      <c r="F81" s="684"/>
      <c r="G81" s="684"/>
      <c r="H81" s="680"/>
    </row>
    <row r="82" spans="1:13" s="681" customFormat="1" ht="30" customHeight="1">
      <c r="A82" s="664" t="s">
        <v>139</v>
      </c>
      <c r="B82" s="818" t="s">
        <v>640</v>
      </c>
      <c r="C82" s="819"/>
      <c r="D82" s="675"/>
      <c r="E82" s="676"/>
      <c r="F82" s="676"/>
      <c r="G82" s="676"/>
      <c r="H82" s="680"/>
    </row>
    <row r="83" spans="1:13" s="682" customFormat="1" ht="15">
      <c r="A83" s="672">
        <v>1</v>
      </c>
      <c r="B83" s="820"/>
      <c r="C83" s="821"/>
      <c r="D83" s="685"/>
      <c r="E83" s="686"/>
      <c r="F83" s="687"/>
      <c r="G83" s="687"/>
      <c r="H83" s="688"/>
    </row>
    <row r="84" spans="1:13" s="690" customFormat="1" ht="30" customHeight="1">
      <c r="A84" s="674"/>
      <c r="B84" s="820" t="s">
        <v>338</v>
      </c>
      <c r="C84" s="821"/>
      <c r="D84" s="675"/>
      <c r="E84" s="676"/>
      <c r="F84" s="677"/>
      <c r="G84" s="677"/>
      <c r="H84" s="689"/>
    </row>
    <row r="85" spans="1:13" s="690" customFormat="1" ht="30" customHeight="1">
      <c r="A85" s="664" t="s">
        <v>67</v>
      </c>
      <c r="B85" s="818" t="s">
        <v>641</v>
      </c>
      <c r="C85" s="819"/>
      <c r="D85" s="675"/>
      <c r="E85" s="676"/>
      <c r="F85" s="679"/>
      <c r="G85" s="679"/>
      <c r="H85" s="680"/>
    </row>
    <row r="86" spans="1:13" s="695" customFormat="1" ht="15">
      <c r="A86" s="672">
        <v>1</v>
      </c>
      <c r="B86" s="820"/>
      <c r="C86" s="821"/>
      <c r="D86" s="691"/>
      <c r="E86" s="692"/>
      <c r="F86" s="693"/>
      <c r="G86" s="693"/>
      <c r="H86" s="694"/>
    </row>
    <row r="87" spans="1:13" s="690" customFormat="1" ht="30" customHeight="1">
      <c r="A87" s="665"/>
      <c r="B87" s="820" t="s">
        <v>338</v>
      </c>
      <c r="C87" s="821"/>
      <c r="D87" s="675"/>
      <c r="E87" s="676"/>
      <c r="F87" s="677"/>
      <c r="G87" s="677"/>
      <c r="H87" s="689"/>
    </row>
    <row r="88" spans="1:13" s="690" customFormat="1" ht="30" customHeight="1">
      <c r="A88" s="664" t="s">
        <v>142</v>
      </c>
      <c r="B88" s="818" t="s">
        <v>642</v>
      </c>
      <c r="C88" s="819"/>
      <c r="D88" s="675"/>
      <c r="E88" s="676"/>
      <c r="F88" s="684"/>
      <c r="G88" s="684"/>
      <c r="H88" s="689"/>
      <c r="I88" s="696"/>
    </row>
    <row r="89" spans="1:13">
      <c r="A89" s="384"/>
      <c r="B89" s="820"/>
      <c r="C89" s="821"/>
      <c r="D89" s="386"/>
      <c r="E89" s="387"/>
      <c r="F89" s="388"/>
      <c r="G89" s="388"/>
      <c r="H89" s="599"/>
      <c r="I89" s="697"/>
      <c r="J89" s="390"/>
      <c r="K89" s="390"/>
      <c r="L89" s="390"/>
      <c r="M89" s="390"/>
    </row>
    <row r="90" spans="1:13">
      <c r="A90" s="817" t="s">
        <v>584</v>
      </c>
      <c r="B90" s="817"/>
      <c r="C90" s="817"/>
      <c r="D90" s="817"/>
      <c r="E90" s="817"/>
      <c r="F90" s="817"/>
      <c r="G90" s="817"/>
    </row>
    <row r="92" spans="1:13" ht="12.75" customHeight="1">
      <c r="A92" s="392" t="s">
        <v>187</v>
      </c>
      <c r="B92" s="392"/>
      <c r="C92" s="625"/>
      <c r="F92" s="699"/>
      <c r="G92" s="699"/>
      <c r="H92" s="258" t="s">
        <v>188</v>
      </c>
      <c r="I92" s="700"/>
      <c r="J92" s="700"/>
      <c r="K92" s="700"/>
      <c r="L92" s="700"/>
      <c r="M92" s="700"/>
    </row>
    <row r="93" spans="1:13">
      <c r="A93" s="301" t="s">
        <v>189</v>
      </c>
      <c r="B93" s="394"/>
      <c r="C93" s="625"/>
      <c r="F93" s="625"/>
      <c r="G93" s="625"/>
      <c r="H93" s="260" t="s">
        <v>190</v>
      </c>
      <c r="I93" s="700"/>
      <c r="J93" s="700"/>
      <c r="K93" s="700"/>
      <c r="L93" s="700"/>
      <c r="M93" s="700"/>
    </row>
    <row r="94" spans="1:13">
      <c r="A94" s="701"/>
      <c r="B94" s="701"/>
      <c r="C94" s="625"/>
      <c r="D94" s="702"/>
      <c r="E94" s="702"/>
      <c r="F94" s="702"/>
      <c r="G94" s="702"/>
      <c r="I94" s="703"/>
      <c r="J94" s="621"/>
      <c r="K94" s="621"/>
      <c r="L94" s="621"/>
      <c r="M94" s="621"/>
    </row>
    <row r="95" spans="1:13">
      <c r="A95" s="701"/>
      <c r="B95" s="701"/>
      <c r="C95" s="625"/>
      <c r="D95" s="702"/>
      <c r="E95" s="702"/>
      <c r="F95" s="702"/>
      <c r="G95" s="702"/>
      <c r="I95" s="703"/>
      <c r="J95" s="621"/>
      <c r="K95" s="621"/>
      <c r="L95" s="621"/>
      <c r="M95" s="621"/>
    </row>
    <row r="96" spans="1:13">
      <c r="A96" s="701"/>
      <c r="B96" s="701"/>
      <c r="C96" s="625"/>
      <c r="D96" s="702"/>
      <c r="E96" s="702"/>
      <c r="F96" s="702"/>
      <c r="G96" s="702"/>
      <c r="I96" s="703"/>
      <c r="J96" s="621"/>
      <c r="K96" s="621"/>
      <c r="L96" s="621"/>
      <c r="M96" s="621"/>
    </row>
    <row r="97" spans="1:13">
      <c r="A97" s="701"/>
      <c r="B97" s="701"/>
      <c r="C97" s="625"/>
      <c r="D97" s="702"/>
      <c r="E97" s="702"/>
      <c r="F97" s="702"/>
      <c r="G97" s="702"/>
      <c r="I97" s="703"/>
      <c r="J97" s="621"/>
      <c r="K97" s="621"/>
      <c r="L97" s="621"/>
      <c r="M97" s="621"/>
    </row>
    <row r="98" spans="1:13">
      <c r="A98" s="701"/>
      <c r="B98" s="701"/>
      <c r="C98" s="625"/>
      <c r="D98" s="702"/>
      <c r="E98" s="702"/>
      <c r="F98" s="702"/>
      <c r="G98" s="702"/>
      <c r="I98" s="703"/>
      <c r="J98" s="621"/>
      <c r="K98" s="621"/>
      <c r="L98" s="621"/>
      <c r="M98" s="621"/>
    </row>
    <row r="99" spans="1:13">
      <c r="A99" s="701"/>
      <c r="B99" s="701"/>
      <c r="C99" s="625"/>
      <c r="D99" s="702"/>
      <c r="E99" s="702"/>
      <c r="F99" s="702"/>
      <c r="G99" s="702"/>
      <c r="I99" s="703"/>
      <c r="J99" s="621"/>
      <c r="K99" s="621"/>
      <c r="L99" s="621"/>
      <c r="M99" s="621"/>
    </row>
    <row r="100" spans="1:13">
      <c r="A100" s="701"/>
      <c r="B100" s="701"/>
      <c r="C100" s="625"/>
      <c r="D100" s="702"/>
      <c r="E100" s="702"/>
      <c r="F100" s="702"/>
      <c r="G100" s="702"/>
      <c r="I100" s="703"/>
      <c r="J100" s="621"/>
      <c r="K100" s="621"/>
      <c r="L100" s="621"/>
      <c r="M100" s="621"/>
    </row>
    <row r="101" spans="1:13">
      <c r="A101" s="701"/>
      <c r="B101" s="701"/>
      <c r="C101" s="625"/>
      <c r="D101" s="702"/>
      <c r="E101" s="702"/>
      <c r="F101" s="702"/>
      <c r="G101" s="702"/>
      <c r="I101" s="703"/>
      <c r="J101" s="621"/>
      <c r="K101" s="621"/>
      <c r="L101" s="621"/>
      <c r="M101" s="621"/>
    </row>
    <row r="102" spans="1:13">
      <c r="A102" s="701"/>
      <c r="B102" s="701"/>
      <c r="C102" s="625"/>
      <c r="D102" s="702"/>
      <c r="E102" s="702"/>
      <c r="F102" s="702"/>
      <c r="G102" s="702"/>
      <c r="I102" s="703"/>
      <c r="J102" s="621"/>
      <c r="K102" s="621"/>
      <c r="L102" s="621"/>
      <c r="M102" s="621"/>
    </row>
    <row r="103" spans="1:13">
      <c r="A103" s="701"/>
      <c r="B103" s="701"/>
      <c r="C103" s="625"/>
      <c r="D103" s="702"/>
      <c r="E103" s="702"/>
      <c r="F103" s="702"/>
      <c r="G103" s="702"/>
      <c r="I103" s="703"/>
      <c r="J103" s="621"/>
      <c r="K103" s="621"/>
      <c r="L103" s="621"/>
      <c r="M103" s="621"/>
    </row>
    <row r="104" spans="1:13">
      <c r="A104" s="704"/>
      <c r="B104" s="704"/>
      <c r="C104" s="705"/>
      <c r="D104" s="702"/>
      <c r="E104" s="702"/>
      <c r="F104" s="706"/>
      <c r="G104" s="706"/>
      <c r="H104" s="707"/>
      <c r="I104" s="703"/>
      <c r="J104" s="621"/>
      <c r="K104" s="621"/>
      <c r="L104" s="621"/>
      <c r="M104" s="621"/>
    </row>
    <row r="105" spans="1:13">
      <c r="A105" s="708" t="s">
        <v>255</v>
      </c>
      <c r="B105" s="313"/>
      <c r="C105" s="625"/>
      <c r="D105" s="402"/>
      <c r="E105" s="402"/>
      <c r="F105" s="822" t="s">
        <v>456</v>
      </c>
      <c r="G105" s="822"/>
      <c r="H105" s="822"/>
      <c r="I105" s="709"/>
      <c r="J105" s="402"/>
      <c r="K105" s="402"/>
      <c r="L105" s="402"/>
      <c r="M105" s="402"/>
    </row>
    <row r="106" spans="1:13">
      <c r="A106" s="710" t="s">
        <v>682</v>
      </c>
      <c r="B106" s="711"/>
      <c r="C106" s="625"/>
      <c r="D106" s="406"/>
      <c r="E106" s="406"/>
      <c r="F106" s="711"/>
      <c r="G106" s="712"/>
      <c r="H106" s="406"/>
      <c r="I106" s="713"/>
      <c r="J106" s="406"/>
      <c r="K106" s="406"/>
      <c r="L106" s="406"/>
      <c r="M106" s="406"/>
    </row>
    <row r="107" spans="1:13">
      <c r="A107" s="714" t="s">
        <v>256</v>
      </c>
      <c r="B107" s="301"/>
      <c r="C107" s="625"/>
      <c r="D107" s="408"/>
      <c r="E107" s="408"/>
      <c r="F107" s="301"/>
      <c r="G107" s="409"/>
      <c r="H107" s="406"/>
      <c r="I107" s="713"/>
      <c r="J107" s="406"/>
      <c r="K107" s="406"/>
      <c r="L107" s="406"/>
      <c r="M107" s="406"/>
    </row>
  </sheetData>
  <mergeCells count="92">
    <mergeCell ref="B89:C89"/>
    <mergeCell ref="A90:G90"/>
    <mergeCell ref="F105:H105"/>
    <mergeCell ref="B83:C83"/>
    <mergeCell ref="B84:C84"/>
    <mergeCell ref="B85:C85"/>
    <mergeCell ref="B86:C86"/>
    <mergeCell ref="B87:C87"/>
    <mergeCell ref="B88:C88"/>
    <mergeCell ref="H68:H69"/>
    <mergeCell ref="B82:C82"/>
    <mergeCell ref="B71:C71"/>
    <mergeCell ref="B72:C72"/>
    <mergeCell ref="B73:C73"/>
    <mergeCell ref="B74:C74"/>
    <mergeCell ref="B75:C75"/>
    <mergeCell ref="B76:C76"/>
    <mergeCell ref="B77:C77"/>
    <mergeCell ref="B78:C78"/>
    <mergeCell ref="B79:C79"/>
    <mergeCell ref="B80:C80"/>
    <mergeCell ref="B81:C81"/>
    <mergeCell ref="B70:C70"/>
    <mergeCell ref="B60:C60"/>
    <mergeCell ref="B61:C61"/>
    <mergeCell ref="B62:C62"/>
    <mergeCell ref="B63:C63"/>
    <mergeCell ref="B64:C64"/>
    <mergeCell ref="A65:G65"/>
    <mergeCell ref="A68:A69"/>
    <mergeCell ref="B68:C69"/>
    <mergeCell ref="D68:E68"/>
    <mergeCell ref="F68:G68"/>
    <mergeCell ref="B59:C59"/>
    <mergeCell ref="A49:G49"/>
    <mergeCell ref="A52:A53"/>
    <mergeCell ref="B52:C53"/>
    <mergeCell ref="D52:E52"/>
    <mergeCell ref="F52:G52"/>
    <mergeCell ref="B54:C54"/>
    <mergeCell ref="B55:C55"/>
    <mergeCell ref="B56:C56"/>
    <mergeCell ref="B57:C57"/>
    <mergeCell ref="B58:C58"/>
    <mergeCell ref="H52:H53"/>
    <mergeCell ref="D44:E44"/>
    <mergeCell ref="F44:G44"/>
    <mergeCell ref="H44:H45"/>
    <mergeCell ref="B46:C46"/>
    <mergeCell ref="B47:C47"/>
    <mergeCell ref="B48:C48"/>
    <mergeCell ref="B40:C40"/>
    <mergeCell ref="B41:C41"/>
    <mergeCell ref="B42:C42"/>
    <mergeCell ref="B43:C43"/>
    <mergeCell ref="A44:A45"/>
    <mergeCell ref="B44:C45"/>
    <mergeCell ref="B39:C39"/>
    <mergeCell ref="A31:A32"/>
    <mergeCell ref="B31:C32"/>
    <mergeCell ref="D31:E31"/>
    <mergeCell ref="F31:G31"/>
    <mergeCell ref="B34:C34"/>
    <mergeCell ref="B35:C35"/>
    <mergeCell ref="B36:C36"/>
    <mergeCell ref="B37:C37"/>
    <mergeCell ref="B38:C38"/>
    <mergeCell ref="H31:H32"/>
    <mergeCell ref="B33:C33"/>
    <mergeCell ref="B22:F22"/>
    <mergeCell ref="B23:F23"/>
    <mergeCell ref="B24:F24"/>
    <mergeCell ref="B25:F25"/>
    <mergeCell ref="B26:F26"/>
    <mergeCell ref="B27:F27"/>
    <mergeCell ref="B21:F21"/>
    <mergeCell ref="C8:H8"/>
    <mergeCell ref="C9:H9"/>
    <mergeCell ref="A14:A15"/>
    <mergeCell ref="B14:F15"/>
    <mergeCell ref="G14:H14"/>
    <mergeCell ref="B16:F16"/>
    <mergeCell ref="B17:F17"/>
    <mergeCell ref="B18:F18"/>
    <mergeCell ref="B19:F19"/>
    <mergeCell ref="B20:F20"/>
    <mergeCell ref="C7:H7"/>
    <mergeCell ref="A1:H1"/>
    <mergeCell ref="A2:H2"/>
    <mergeCell ref="A3:H3"/>
    <mergeCell ref="A4:H4"/>
    <mergeCell ref="C6:H6"/>
  </mergeCells>
  <printOptions horizontalCentered="1"/>
  <pageMargins left="0.27559055118110237" right="0.19685039370078741" top="0.31496062992125984" bottom="0.39370078740157483" header="0.19685039370078741" footer="0.35433070866141736"/>
  <pageSetup scale="59"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zoomScale="80" zoomScaleNormal="80" workbookViewId="0">
      <selection activeCell="A3" sqref="A3:D4"/>
    </sheetView>
  </sheetViews>
  <sheetFormatPr defaultColWidth="9.140625" defaultRowHeight="15"/>
  <cols>
    <col min="1" max="1" width="4.85546875" style="272" customWidth="1"/>
    <col min="2" max="2" width="61.85546875" style="243" customWidth="1"/>
    <col min="3" max="3" width="33.5703125" style="243" customWidth="1"/>
    <col min="4" max="4" width="41.42578125" style="243" customWidth="1"/>
    <col min="5" max="16384" width="9.140625" style="243"/>
  </cols>
  <sheetData>
    <row r="1" spans="1:4" ht="27.75" customHeight="1">
      <c r="A1" s="823" t="s">
        <v>649</v>
      </c>
      <c r="B1" s="823"/>
      <c r="C1" s="823"/>
      <c r="D1" s="823"/>
    </row>
    <row r="2" spans="1:4" ht="28.5" customHeight="1">
      <c r="A2" s="824" t="s">
        <v>677</v>
      </c>
      <c r="B2" s="824"/>
      <c r="C2" s="824"/>
      <c r="D2" s="824"/>
    </row>
    <row r="3" spans="1:4" ht="30.75" customHeight="1">
      <c r="A3" s="825" t="s">
        <v>565</v>
      </c>
      <c r="B3" s="825"/>
      <c r="C3" s="825"/>
      <c r="D3" s="825"/>
    </row>
    <row r="4" spans="1:4">
      <c r="A4" s="825"/>
      <c r="B4" s="825"/>
      <c r="C4" s="825"/>
      <c r="D4" s="825"/>
    </row>
    <row r="5" spans="1:4">
      <c r="A5" s="826" t="s">
        <v>717</v>
      </c>
      <c r="B5" s="827"/>
      <c r="C5" s="827"/>
      <c r="D5" s="827"/>
    </row>
    <row r="6" spans="1:4">
      <c r="A6" s="244"/>
      <c r="B6" s="244"/>
      <c r="C6" s="244"/>
      <c r="D6" s="244"/>
    </row>
    <row r="7" spans="1:4" ht="28.5" customHeight="1">
      <c r="A7" s="828" t="s">
        <v>566</v>
      </c>
      <c r="B7" s="828"/>
      <c r="C7" s="829" t="s">
        <v>643</v>
      </c>
      <c r="D7" s="829"/>
    </row>
    <row r="8" spans="1:4" ht="29.25" customHeight="1">
      <c r="A8" s="830" t="s">
        <v>567</v>
      </c>
      <c r="B8" s="830"/>
      <c r="C8" s="829" t="s">
        <v>568</v>
      </c>
      <c r="D8" s="830"/>
    </row>
    <row r="9" spans="1:4" ht="31.5" customHeight="1">
      <c r="A9" s="828" t="s">
        <v>569</v>
      </c>
      <c r="B9" s="828"/>
      <c r="C9" s="829" t="s">
        <v>644</v>
      </c>
      <c r="D9" s="828"/>
    </row>
    <row r="10" spans="1:4" ht="27" customHeight="1">
      <c r="A10" s="831" t="s">
        <v>570</v>
      </c>
      <c r="B10" s="830"/>
      <c r="C10" s="829" t="s">
        <v>724</v>
      </c>
      <c r="D10" s="829"/>
    </row>
    <row r="11" spans="1:4" ht="16.5" customHeight="1">
      <c r="A11" s="245"/>
      <c r="B11" s="245"/>
      <c r="C11" s="245"/>
      <c r="D11" s="245"/>
    </row>
    <row r="12" spans="1:4">
      <c r="A12" s="832" t="s">
        <v>571</v>
      </c>
      <c r="B12" s="832"/>
      <c r="C12" s="832"/>
      <c r="D12" s="832"/>
    </row>
    <row r="13" spans="1:4" s="246" customFormat="1" ht="15.75" customHeight="1">
      <c r="A13" s="833" t="s">
        <v>224</v>
      </c>
      <c r="B13" s="833" t="s">
        <v>572</v>
      </c>
      <c r="C13" s="835" t="s">
        <v>573</v>
      </c>
      <c r="D13" s="835"/>
    </row>
    <row r="14" spans="1:4" s="246" customFormat="1" ht="21" customHeight="1">
      <c r="A14" s="834"/>
      <c r="B14" s="834"/>
      <c r="C14" s="247" t="s">
        <v>574</v>
      </c>
      <c r="D14" s="247" t="s">
        <v>575</v>
      </c>
    </row>
    <row r="15" spans="1:4" s="246" customFormat="1" ht="12.75">
      <c r="A15" s="248" t="s">
        <v>46</v>
      </c>
      <c r="B15" s="249" t="s">
        <v>576</v>
      </c>
      <c r="C15" s="250"/>
      <c r="D15" s="250"/>
    </row>
    <row r="16" spans="1:4" s="246" customFormat="1" ht="12.75">
      <c r="A16" s="248" t="s">
        <v>577</v>
      </c>
      <c r="B16" s="249" t="s">
        <v>578</v>
      </c>
      <c r="C16" s="251"/>
      <c r="D16" s="251"/>
    </row>
    <row r="17" spans="1:18" s="246" customFormat="1" ht="12.75">
      <c r="A17" s="248" t="s">
        <v>579</v>
      </c>
      <c r="B17" s="249" t="s">
        <v>580</v>
      </c>
      <c r="C17" s="251"/>
      <c r="D17" s="251"/>
    </row>
    <row r="18" spans="1:18" s="246" customFormat="1" ht="12.75">
      <c r="A18" s="248" t="s">
        <v>56</v>
      </c>
      <c r="B18" s="249" t="s">
        <v>581</v>
      </c>
      <c r="C18" s="251"/>
      <c r="D18" s="251"/>
    </row>
    <row r="19" spans="1:18" s="246" customFormat="1" ht="12.75">
      <c r="A19" s="248" t="s">
        <v>577</v>
      </c>
      <c r="B19" s="249" t="s">
        <v>578</v>
      </c>
      <c r="C19" s="251"/>
      <c r="D19" s="251"/>
    </row>
    <row r="20" spans="1:18" s="246" customFormat="1" ht="12.75">
      <c r="A20" s="248" t="s">
        <v>579</v>
      </c>
      <c r="B20" s="249" t="s">
        <v>580</v>
      </c>
      <c r="C20" s="251"/>
      <c r="D20" s="251"/>
    </row>
    <row r="21" spans="1:18" s="246" customFormat="1" ht="12.75">
      <c r="A21" s="248" t="s">
        <v>133</v>
      </c>
      <c r="B21" s="249" t="s">
        <v>582</v>
      </c>
      <c r="C21" s="251"/>
      <c r="D21" s="251"/>
    </row>
    <row r="22" spans="1:18" s="246" customFormat="1" ht="12.75">
      <c r="A22" s="248" t="s">
        <v>577</v>
      </c>
      <c r="B22" s="249" t="s">
        <v>578</v>
      </c>
      <c r="C22" s="251"/>
      <c r="D22" s="251"/>
    </row>
    <row r="23" spans="1:18" s="246" customFormat="1" ht="12.75">
      <c r="A23" s="248" t="s">
        <v>579</v>
      </c>
      <c r="B23" s="249" t="s">
        <v>580</v>
      </c>
      <c r="C23" s="251"/>
      <c r="D23" s="251"/>
    </row>
    <row r="24" spans="1:18" s="246" customFormat="1" ht="12.75">
      <c r="A24" s="248" t="s">
        <v>135</v>
      </c>
      <c r="B24" s="249" t="s">
        <v>583</v>
      </c>
      <c r="C24" s="251"/>
      <c r="D24" s="251"/>
    </row>
    <row r="25" spans="1:18" s="246" customFormat="1" ht="12.75">
      <c r="A25" s="252">
        <v>1</v>
      </c>
      <c r="B25" s="253" t="s">
        <v>578</v>
      </c>
      <c r="C25" s="251"/>
      <c r="D25" s="251"/>
    </row>
    <row r="26" spans="1:18" s="246" customFormat="1" ht="12.75">
      <c r="A26" s="252">
        <v>2</v>
      </c>
      <c r="B26" s="253" t="s">
        <v>580</v>
      </c>
      <c r="C26" s="251"/>
      <c r="D26" s="251"/>
    </row>
    <row r="27" spans="1:18" s="246" customFormat="1" ht="12.75">
      <c r="A27" s="836" t="s">
        <v>584</v>
      </c>
      <c r="B27" s="836"/>
      <c r="C27" s="836"/>
      <c r="D27" s="836"/>
    </row>
    <row r="28" spans="1:18" s="246" customFormat="1" ht="12.75">
      <c r="A28" s="254"/>
      <c r="B28" s="255"/>
      <c r="C28" s="255"/>
      <c r="D28" s="255"/>
    </row>
    <row r="29" spans="1:18" s="246" customFormat="1" ht="12.75">
      <c r="A29" s="256" t="s">
        <v>187</v>
      </c>
      <c r="B29" s="257"/>
      <c r="C29" s="255"/>
      <c r="D29" s="258" t="s">
        <v>188</v>
      </c>
    </row>
    <row r="30" spans="1:18" s="246" customFormat="1" ht="12.75">
      <c r="A30" s="259" t="s">
        <v>189</v>
      </c>
      <c r="B30" s="257"/>
      <c r="C30" s="255"/>
      <c r="D30" s="260" t="s">
        <v>190</v>
      </c>
    </row>
    <row r="31" spans="1:18">
      <c r="A31" s="257"/>
      <c r="B31" s="257"/>
      <c r="C31" s="261"/>
      <c r="D31" s="262"/>
      <c r="R31" s="246"/>
    </row>
    <row r="32" spans="1:18">
      <c r="A32" s="257"/>
      <c r="B32" s="257"/>
      <c r="C32" s="261"/>
      <c r="D32" s="262"/>
      <c r="R32" s="246"/>
    </row>
    <row r="33" spans="1:18">
      <c r="A33" s="257"/>
      <c r="B33" s="257"/>
      <c r="C33" s="261"/>
      <c r="D33" s="262"/>
      <c r="R33" s="246"/>
    </row>
    <row r="34" spans="1:18">
      <c r="A34" s="257"/>
      <c r="B34" s="257"/>
      <c r="C34" s="261"/>
      <c r="D34" s="262"/>
      <c r="R34" s="246"/>
    </row>
    <row r="35" spans="1:18">
      <c r="A35" s="257"/>
      <c r="B35" s="257"/>
      <c r="C35" s="261"/>
      <c r="D35" s="262"/>
      <c r="R35" s="246"/>
    </row>
    <row r="36" spans="1:18">
      <c r="A36" s="257"/>
      <c r="B36" s="257"/>
      <c r="C36" s="261"/>
      <c r="D36" s="262"/>
      <c r="R36" s="246"/>
    </row>
    <row r="37" spans="1:18">
      <c r="A37" s="263"/>
      <c r="B37" s="263"/>
      <c r="C37" s="264"/>
      <c r="D37" s="265"/>
      <c r="R37" s="246"/>
    </row>
    <row r="38" spans="1:18" s="270" customFormat="1">
      <c r="A38" s="266" t="s">
        <v>255</v>
      </c>
      <c r="B38" s="267"/>
      <c r="C38" s="269" t="s">
        <v>648</v>
      </c>
      <c r="D38" s="269"/>
      <c r="R38" s="246"/>
    </row>
    <row r="39" spans="1:18">
      <c r="A39" s="475" t="s">
        <v>682</v>
      </c>
      <c r="B39" s="257"/>
      <c r="C39" s="271"/>
      <c r="D39" s="271"/>
      <c r="R39" s="246"/>
    </row>
    <row r="40" spans="1:18">
      <c r="A40" s="257" t="s">
        <v>256</v>
      </c>
      <c r="B40" s="257"/>
      <c r="C40" s="261"/>
      <c r="D40" s="261"/>
      <c r="R40" s="246"/>
    </row>
    <row r="41" spans="1:18">
      <c r="A41" s="243"/>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view="pageBreakPreview" topLeftCell="A25" zoomScale="85" zoomScaleSheetLayoutView="85" workbookViewId="0">
      <selection activeCell="F29" sqref="F29"/>
    </sheetView>
  </sheetViews>
  <sheetFormatPr defaultColWidth="9.140625" defaultRowHeight="12.75"/>
  <cols>
    <col min="1" max="1" width="6.85546875" style="297" customWidth="1"/>
    <col min="2" max="2" width="48.28515625" style="274" customWidth="1"/>
    <col min="3" max="3" width="12.28515625" style="298" customWidth="1"/>
    <col min="4" max="4" width="15.42578125" style="298" customWidth="1"/>
    <col min="5" max="5" width="15.7109375" style="298" customWidth="1"/>
    <col min="6" max="6" width="20.42578125" style="298" customWidth="1"/>
    <col min="7" max="7" width="26" style="274" customWidth="1"/>
    <col min="8" max="8" width="19.140625" style="273" bestFit="1" customWidth="1"/>
    <col min="9" max="9" width="9.140625" style="274"/>
    <col min="10" max="10" width="12.85546875" style="274" bestFit="1" customWidth="1"/>
    <col min="11" max="11" width="5.42578125" style="274" bestFit="1" customWidth="1"/>
    <col min="12" max="12" width="9.140625" style="274" customWidth="1"/>
    <col min="13" max="13" width="24.5703125" style="274" bestFit="1" customWidth="1"/>
    <col min="14" max="16384" width="9.140625" style="274"/>
  </cols>
  <sheetData>
    <row r="1" spans="1:13" ht="33.75" customHeight="1">
      <c r="A1" s="837" t="s">
        <v>649</v>
      </c>
      <c r="B1" s="837"/>
      <c r="C1" s="837"/>
      <c r="D1" s="837"/>
      <c r="E1" s="837"/>
      <c r="F1" s="837"/>
      <c r="G1" s="837"/>
    </row>
    <row r="2" spans="1:13" ht="34.5" customHeight="1">
      <c r="A2" s="838" t="s">
        <v>678</v>
      </c>
      <c r="B2" s="838"/>
      <c r="C2" s="838"/>
      <c r="D2" s="838"/>
      <c r="E2" s="838"/>
      <c r="F2" s="838"/>
      <c r="G2" s="838"/>
    </row>
    <row r="3" spans="1:13" ht="39.75" customHeight="1">
      <c r="A3" s="839" t="s">
        <v>585</v>
      </c>
      <c r="B3" s="839"/>
      <c r="C3" s="839"/>
      <c r="D3" s="839"/>
      <c r="E3" s="839"/>
      <c r="F3" s="839"/>
      <c r="G3" s="839"/>
    </row>
    <row r="4" spans="1:13">
      <c r="A4" s="840" t="s">
        <v>719</v>
      </c>
      <c r="B4" s="841"/>
      <c r="C4" s="841"/>
      <c r="D4" s="841"/>
      <c r="E4" s="841"/>
      <c r="F4" s="841"/>
      <c r="G4" s="841"/>
    </row>
    <row r="5" spans="1:13">
      <c r="A5" s="275"/>
      <c r="B5" s="275"/>
      <c r="C5" s="275"/>
      <c r="D5" s="275"/>
      <c r="E5" s="275"/>
      <c r="F5" s="275"/>
      <c r="G5" s="275"/>
    </row>
    <row r="6" spans="1:13" s="277" customFormat="1" ht="28.5" customHeight="1">
      <c r="A6" s="842" t="s">
        <v>586</v>
      </c>
      <c r="B6" s="842"/>
      <c r="C6" s="843" t="s">
        <v>643</v>
      </c>
      <c r="D6" s="844"/>
      <c r="E6" s="844"/>
      <c r="F6" s="844"/>
      <c r="G6" s="844"/>
      <c r="H6" s="276"/>
    </row>
    <row r="7" spans="1:13" s="277" customFormat="1" ht="28.5" customHeight="1">
      <c r="A7" s="842" t="s">
        <v>567</v>
      </c>
      <c r="B7" s="842"/>
      <c r="C7" s="845" t="s">
        <v>587</v>
      </c>
      <c r="D7" s="845"/>
      <c r="E7" s="845"/>
      <c r="F7" s="845"/>
      <c r="G7" s="845"/>
      <c r="H7" s="276"/>
    </row>
    <row r="8" spans="1:13" s="277" customFormat="1" ht="28.5" customHeight="1">
      <c r="A8" s="842" t="s">
        <v>588</v>
      </c>
      <c r="B8" s="842"/>
      <c r="C8" s="843" t="s">
        <v>645</v>
      </c>
      <c r="D8" s="844"/>
      <c r="E8" s="844"/>
      <c r="F8" s="844"/>
      <c r="G8" s="844"/>
      <c r="H8" s="276"/>
    </row>
    <row r="9" spans="1:13" s="277" customFormat="1" ht="24.75" customHeight="1">
      <c r="A9" s="846" t="s">
        <v>570</v>
      </c>
      <c r="B9" s="846"/>
      <c r="C9" s="847" t="s">
        <v>724</v>
      </c>
      <c r="D9" s="847"/>
      <c r="E9" s="847"/>
      <c r="F9" s="278"/>
      <c r="G9" s="279"/>
      <c r="H9" s="276"/>
    </row>
    <row r="10" spans="1:13" s="277" customFormat="1" ht="9" customHeight="1">
      <c r="A10" s="245"/>
      <c r="B10" s="245"/>
      <c r="C10" s="280"/>
      <c r="D10" s="278"/>
      <c r="E10" s="278"/>
      <c r="F10" s="278"/>
      <c r="G10" s="279"/>
      <c r="H10" s="276"/>
    </row>
    <row r="11" spans="1:13" ht="10.15" customHeight="1">
      <c r="A11" s="281"/>
      <c r="B11" s="281"/>
      <c r="C11" s="281"/>
      <c r="D11" s="281"/>
      <c r="E11" s="281"/>
      <c r="F11" s="281"/>
      <c r="G11" s="281"/>
    </row>
    <row r="12" spans="1:13" ht="18" customHeight="1">
      <c r="A12" s="282" t="s">
        <v>589</v>
      </c>
      <c r="B12" s="282"/>
      <c r="C12" s="282"/>
      <c r="D12" s="282"/>
      <c r="E12" s="282"/>
      <c r="F12" s="282"/>
      <c r="G12" s="283"/>
    </row>
    <row r="13" spans="1:13" ht="30.75" customHeight="1">
      <c r="A13" s="807" t="s">
        <v>590</v>
      </c>
      <c r="B13" s="807" t="s">
        <v>299</v>
      </c>
      <c r="C13" s="849" t="s">
        <v>463</v>
      </c>
      <c r="D13" s="850"/>
      <c r="E13" s="849" t="s">
        <v>591</v>
      </c>
      <c r="F13" s="850"/>
      <c r="G13" s="807" t="s">
        <v>592</v>
      </c>
      <c r="M13" s="284"/>
    </row>
    <row r="14" spans="1:13" ht="28.5" customHeight="1">
      <c r="A14" s="808"/>
      <c r="B14" s="808"/>
      <c r="C14" s="285" t="s">
        <v>574</v>
      </c>
      <c r="D14" s="285" t="s">
        <v>593</v>
      </c>
      <c r="E14" s="285" t="s">
        <v>574</v>
      </c>
      <c r="F14" s="285" t="s">
        <v>593</v>
      </c>
      <c r="G14" s="808"/>
      <c r="M14" s="284"/>
    </row>
    <row r="15" spans="1:13" s="290" customFormat="1" ht="25.5">
      <c r="A15" s="286" t="s">
        <v>89</v>
      </c>
      <c r="B15" s="61" t="s">
        <v>594</v>
      </c>
      <c r="C15" s="287"/>
      <c r="D15" s="287"/>
      <c r="E15" s="287"/>
      <c r="F15" s="287"/>
      <c r="G15" s="288"/>
      <c r="H15" s="289"/>
    </row>
    <row r="16" spans="1:13" s="290" customFormat="1" ht="25.5">
      <c r="A16" s="286"/>
      <c r="B16" s="61" t="s">
        <v>595</v>
      </c>
      <c r="C16" s="287"/>
      <c r="D16" s="287"/>
      <c r="E16" s="287"/>
      <c r="F16" s="287"/>
      <c r="G16" s="288"/>
      <c r="H16" s="289"/>
    </row>
    <row r="17" spans="1:13" s="290" customFormat="1" ht="25.5">
      <c r="A17" s="286"/>
      <c r="B17" s="61" t="s">
        <v>596</v>
      </c>
      <c r="C17" s="287"/>
      <c r="D17" s="287"/>
      <c r="E17" s="287"/>
      <c r="F17" s="287"/>
      <c r="G17" s="288"/>
      <c r="H17" s="289"/>
    </row>
    <row r="18" spans="1:13" s="290" customFormat="1" ht="25.5">
      <c r="A18" s="286"/>
      <c r="B18" s="61" t="s">
        <v>597</v>
      </c>
      <c r="C18" s="287"/>
      <c r="D18" s="287"/>
      <c r="E18" s="287"/>
      <c r="F18" s="287"/>
      <c r="G18" s="288"/>
      <c r="H18" s="289"/>
    </row>
    <row r="19" spans="1:13" s="290" customFormat="1" ht="25.5">
      <c r="A19" s="286" t="s">
        <v>93</v>
      </c>
      <c r="B19" s="61" t="s">
        <v>598</v>
      </c>
      <c r="C19" s="287"/>
      <c r="D19" s="287"/>
      <c r="E19" s="287"/>
      <c r="F19" s="287"/>
      <c r="G19" s="288"/>
      <c r="H19" s="289"/>
    </row>
    <row r="20" spans="1:13" s="290" customFormat="1" ht="25.5">
      <c r="A20" s="286" t="s">
        <v>97</v>
      </c>
      <c r="B20" s="61" t="s">
        <v>599</v>
      </c>
      <c r="C20" s="287"/>
      <c r="D20" s="287"/>
      <c r="E20" s="287"/>
      <c r="F20" s="287"/>
      <c r="G20" s="288"/>
      <c r="H20" s="289"/>
    </row>
    <row r="21" spans="1:13" s="290" customFormat="1" ht="25.5">
      <c r="A21" s="286" t="s">
        <v>99</v>
      </c>
      <c r="B21" s="61" t="s">
        <v>600</v>
      </c>
      <c r="C21" s="287"/>
      <c r="D21" s="287"/>
      <c r="E21" s="287"/>
      <c r="F21" s="287"/>
      <c r="G21" s="288"/>
      <c r="H21" s="289"/>
    </row>
    <row r="22" spans="1:13" s="290" customFormat="1" ht="38.25">
      <c r="A22" s="286" t="s">
        <v>101</v>
      </c>
      <c r="B22" s="61" t="s">
        <v>601</v>
      </c>
      <c r="C22" s="287"/>
      <c r="D22" s="287"/>
      <c r="E22" s="287"/>
      <c r="F22" s="287"/>
      <c r="G22" s="288"/>
      <c r="H22" s="289"/>
    </row>
    <row r="23" spans="1:13" s="290" customFormat="1" ht="25.5">
      <c r="A23" s="286" t="s">
        <v>103</v>
      </c>
      <c r="B23" s="61" t="s">
        <v>602</v>
      </c>
      <c r="C23" s="287"/>
      <c r="D23" s="287"/>
      <c r="E23" s="287"/>
      <c r="F23" s="287"/>
      <c r="G23" s="288"/>
      <c r="H23" s="289"/>
    </row>
    <row r="24" spans="1:13" s="290" customFormat="1" ht="25.5">
      <c r="A24" s="286" t="s">
        <v>105</v>
      </c>
      <c r="B24" s="61" t="s">
        <v>303</v>
      </c>
      <c r="C24" s="287"/>
      <c r="D24" s="287"/>
      <c r="E24" s="287"/>
      <c r="F24" s="287"/>
      <c r="G24" s="288"/>
      <c r="H24" s="289"/>
    </row>
    <row r="25" spans="1:13" s="290" customFormat="1" ht="25.5">
      <c r="A25" s="286" t="s">
        <v>107</v>
      </c>
      <c r="B25" s="61" t="s">
        <v>603</v>
      </c>
      <c r="C25" s="291"/>
      <c r="D25" s="291"/>
      <c r="E25" s="291"/>
      <c r="F25" s="291"/>
      <c r="G25" s="292"/>
      <c r="H25" s="289"/>
    </row>
    <row r="26" spans="1:13" ht="30.75" customHeight="1">
      <c r="A26" s="807" t="s">
        <v>590</v>
      </c>
      <c r="B26" s="807" t="s">
        <v>305</v>
      </c>
      <c r="C26" s="849" t="s">
        <v>463</v>
      </c>
      <c r="D26" s="850"/>
      <c r="E26" s="849" t="s">
        <v>591</v>
      </c>
      <c r="F26" s="850"/>
      <c r="G26" s="807" t="s">
        <v>592</v>
      </c>
      <c r="M26" s="284"/>
    </row>
    <row r="27" spans="1:13" ht="28.5" customHeight="1">
      <c r="A27" s="808"/>
      <c r="B27" s="808"/>
      <c r="C27" s="285" t="s">
        <v>574</v>
      </c>
      <c r="D27" s="285" t="s">
        <v>593</v>
      </c>
      <c r="E27" s="285" t="s">
        <v>574</v>
      </c>
      <c r="F27" s="285" t="s">
        <v>593</v>
      </c>
      <c r="G27" s="808"/>
      <c r="M27" s="284"/>
    </row>
    <row r="28" spans="1:13" s="290" customFormat="1" ht="38.25">
      <c r="A28" s="286" t="s">
        <v>110</v>
      </c>
      <c r="B28" s="61" t="s">
        <v>604</v>
      </c>
      <c r="C28" s="291"/>
      <c r="D28" s="291"/>
      <c r="E28" s="291"/>
      <c r="F28" s="291"/>
      <c r="G28" s="288"/>
      <c r="H28" s="289"/>
    </row>
    <row r="29" spans="1:13" s="290" customFormat="1" ht="25.5">
      <c r="A29" s="286" t="s">
        <v>112</v>
      </c>
      <c r="B29" s="61" t="s">
        <v>605</v>
      </c>
      <c r="C29" s="287"/>
      <c r="D29" s="287"/>
      <c r="E29" s="287"/>
      <c r="F29" s="287"/>
      <c r="G29" s="288"/>
      <c r="H29" s="289"/>
    </row>
    <row r="30" spans="1:13" s="290" customFormat="1" ht="25.5">
      <c r="A30" s="286" t="s">
        <v>114</v>
      </c>
      <c r="B30" s="61" t="s">
        <v>606</v>
      </c>
      <c r="C30" s="291"/>
      <c r="D30" s="291"/>
      <c r="E30" s="291"/>
      <c r="F30" s="291"/>
      <c r="G30" s="292"/>
      <c r="H30" s="289"/>
    </row>
    <row r="31" spans="1:13" s="290" customFormat="1" ht="15">
      <c r="A31" s="848" t="s">
        <v>584</v>
      </c>
      <c r="B31" s="848"/>
      <c r="C31" s="848"/>
      <c r="D31" s="848"/>
      <c r="E31" s="848"/>
      <c r="F31" s="848"/>
      <c r="G31" s="848"/>
      <c r="H31" s="289"/>
    </row>
    <row r="32" spans="1:13" s="290" customFormat="1" ht="15">
      <c r="A32" s="293"/>
      <c r="B32" s="294"/>
      <c r="C32" s="295"/>
      <c r="D32" s="295"/>
      <c r="E32" s="295"/>
      <c r="F32" s="295"/>
      <c r="G32" s="296"/>
      <c r="H32" s="289"/>
    </row>
    <row r="33" spans="1:13" s="273" customFormat="1" ht="12.75" customHeight="1">
      <c r="A33" s="299" t="s">
        <v>187</v>
      </c>
      <c r="B33" s="299"/>
      <c r="C33" s="300"/>
      <c r="D33" s="300"/>
      <c r="E33" s="300" t="s">
        <v>188</v>
      </c>
      <c r="F33" s="300"/>
      <c r="G33" s="300"/>
      <c r="I33" s="274"/>
      <c r="J33" s="274"/>
      <c r="K33" s="274"/>
      <c r="L33" s="274"/>
      <c r="M33" s="274"/>
    </row>
    <row r="34" spans="1:13" s="273" customFormat="1">
      <c r="A34" s="301" t="s">
        <v>189</v>
      </c>
      <c r="B34" s="301"/>
      <c r="C34" s="302"/>
      <c r="D34" s="302"/>
      <c r="E34" s="302" t="s">
        <v>190</v>
      </c>
      <c r="F34" s="300"/>
      <c r="G34" s="300"/>
      <c r="I34" s="274"/>
      <c r="J34" s="274"/>
      <c r="K34" s="274"/>
      <c r="L34" s="274"/>
      <c r="M34" s="274"/>
    </row>
    <row r="35" spans="1:13" s="273" customFormat="1">
      <c r="A35" s="303"/>
      <c r="B35" s="303"/>
      <c r="C35" s="304"/>
      <c r="D35" s="304"/>
      <c r="E35" s="304"/>
      <c r="F35" s="304"/>
      <c r="G35" s="281"/>
      <c r="I35" s="274"/>
      <c r="J35" s="274"/>
      <c r="K35" s="274"/>
      <c r="L35" s="274"/>
      <c r="M35" s="274"/>
    </row>
    <row r="36" spans="1:13" s="273" customFormat="1">
      <c r="A36" s="303"/>
      <c r="B36" s="303"/>
      <c r="C36" s="304"/>
      <c r="D36" s="304"/>
      <c r="E36" s="304"/>
      <c r="F36" s="304"/>
      <c r="G36" s="281"/>
      <c r="I36" s="274"/>
      <c r="J36" s="274"/>
      <c r="K36" s="274"/>
      <c r="L36" s="274"/>
      <c r="M36" s="274"/>
    </row>
    <row r="37" spans="1:13" s="273" customFormat="1">
      <c r="A37" s="303"/>
      <c r="B37" s="303"/>
      <c r="C37" s="304"/>
      <c r="D37" s="304"/>
      <c r="E37" s="304"/>
      <c r="F37" s="304"/>
      <c r="G37" s="281"/>
      <c r="I37" s="274"/>
      <c r="J37" s="274"/>
      <c r="K37" s="274"/>
      <c r="L37" s="274"/>
      <c r="M37" s="274"/>
    </row>
    <row r="38" spans="1:13" s="273" customFormat="1">
      <c r="A38" s="303"/>
      <c r="B38" s="303"/>
      <c r="C38" s="304"/>
      <c r="D38" s="304"/>
      <c r="E38" s="304"/>
      <c r="F38" s="304"/>
      <c r="G38" s="281"/>
      <c r="I38" s="274"/>
      <c r="J38" s="274"/>
      <c r="K38" s="274"/>
      <c r="L38" s="274"/>
      <c r="M38" s="274"/>
    </row>
    <row r="39" spans="1:13" s="273" customFormat="1" ht="65.25" customHeight="1">
      <c r="A39" s="305"/>
      <c r="B39" s="305"/>
      <c r="C39" s="306"/>
      <c r="D39" s="306"/>
      <c r="E39" s="306"/>
      <c r="F39" s="306"/>
      <c r="G39" s="307"/>
      <c r="I39" s="274"/>
      <c r="J39" s="274"/>
      <c r="K39" s="274"/>
      <c r="L39" s="274"/>
      <c r="M39" s="274"/>
    </row>
    <row r="40" spans="1:13" s="311" customFormat="1">
      <c r="A40" s="308" t="s">
        <v>607</v>
      </c>
      <c r="B40" s="308"/>
      <c r="C40" s="308"/>
      <c r="D40" s="268"/>
      <c r="E40" s="309" t="s">
        <v>646</v>
      </c>
      <c r="F40" s="310"/>
      <c r="G40" s="308"/>
      <c r="I40" s="312"/>
      <c r="J40" s="312"/>
      <c r="K40" s="312"/>
      <c r="L40" s="312"/>
      <c r="M40" s="312"/>
    </row>
    <row r="41" spans="1:13" s="311" customFormat="1">
      <c r="A41" s="475" t="s">
        <v>682</v>
      </c>
      <c r="B41" s="313"/>
      <c r="C41" s="313"/>
      <c r="D41" s="271"/>
      <c r="E41" s="271"/>
      <c r="F41" s="271"/>
      <c r="G41" s="313"/>
      <c r="I41" s="312"/>
      <c r="J41" s="312"/>
      <c r="K41" s="312"/>
      <c r="L41" s="312"/>
      <c r="M41" s="312"/>
    </row>
    <row r="42" spans="1:13" s="311" customFormat="1">
      <c r="A42" s="314" t="s">
        <v>256</v>
      </c>
      <c r="B42" s="314"/>
      <c r="C42" s="314"/>
      <c r="D42" s="314"/>
      <c r="E42" s="313"/>
      <c r="F42" s="313"/>
      <c r="G42" s="313"/>
      <c r="I42" s="312"/>
      <c r="J42" s="312"/>
      <c r="K42" s="312"/>
      <c r="L42" s="312"/>
      <c r="M42" s="312"/>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H9" sqref="H9"/>
    </sheetView>
  </sheetViews>
  <sheetFormatPr defaultColWidth="9.140625" defaultRowHeight="12.75"/>
  <cols>
    <col min="1" max="1" width="6.7109375" style="274" customWidth="1"/>
    <col min="2" max="2" width="50" style="274" customWidth="1"/>
    <col min="3" max="3" width="25.85546875" style="315" customWidth="1"/>
    <col min="4" max="7" width="21.7109375" style="315" customWidth="1"/>
    <col min="8" max="8" width="10.7109375" style="274" bestFit="1" customWidth="1"/>
    <col min="9" max="9" width="16" style="274" bestFit="1" customWidth="1"/>
    <col min="10" max="10" width="10.7109375" style="274" bestFit="1" customWidth="1"/>
    <col min="11" max="16384" width="9.140625" style="274"/>
  </cols>
  <sheetData>
    <row r="1" spans="1:7" s="539" customFormat="1" ht="31.5" customHeight="1">
      <c r="A1" s="852" t="s">
        <v>649</v>
      </c>
      <c r="B1" s="852"/>
      <c r="C1" s="852"/>
      <c r="D1" s="852"/>
      <c r="E1" s="852"/>
      <c r="F1" s="852"/>
      <c r="G1" s="852"/>
    </row>
    <row r="2" spans="1:7" s="539" customFormat="1" ht="37.15" customHeight="1">
      <c r="A2" s="838" t="s">
        <v>679</v>
      </c>
      <c r="B2" s="838"/>
      <c r="C2" s="838"/>
      <c r="D2" s="838"/>
      <c r="E2" s="838"/>
      <c r="F2" s="838"/>
      <c r="G2" s="838"/>
    </row>
    <row r="3" spans="1:7" ht="35.25" customHeight="1">
      <c r="A3" s="839" t="s">
        <v>585</v>
      </c>
      <c r="B3" s="839"/>
      <c r="C3" s="839"/>
      <c r="D3" s="839"/>
      <c r="E3" s="839"/>
      <c r="F3" s="839"/>
      <c r="G3" s="839"/>
    </row>
    <row r="4" spans="1:7">
      <c r="A4" s="840" t="s">
        <v>717</v>
      </c>
      <c r="B4" s="841"/>
      <c r="C4" s="841"/>
      <c r="D4" s="841"/>
      <c r="E4" s="841"/>
      <c r="F4" s="841"/>
      <c r="G4" s="841"/>
    </row>
    <row r="5" spans="1:7" ht="5.25" customHeight="1">
      <c r="A5" s="275"/>
      <c r="B5" s="841"/>
      <c r="C5" s="841"/>
      <c r="D5" s="841"/>
      <c r="E5" s="841"/>
      <c r="F5" s="275"/>
    </row>
    <row r="6" spans="1:7" ht="28.5" customHeight="1">
      <c r="A6" s="842" t="s">
        <v>586</v>
      </c>
      <c r="B6" s="842"/>
      <c r="C6" s="847" t="s">
        <v>643</v>
      </c>
      <c r="D6" s="851"/>
      <c r="E6" s="851"/>
      <c r="F6" s="851"/>
      <c r="G6" s="851"/>
    </row>
    <row r="7" spans="1:7" ht="28.5" customHeight="1">
      <c r="A7" s="842" t="s">
        <v>567</v>
      </c>
      <c r="B7" s="842"/>
      <c r="C7" s="853" t="s">
        <v>683</v>
      </c>
      <c r="D7" s="853"/>
      <c r="E7" s="853"/>
      <c r="F7" s="853"/>
      <c r="G7" s="853"/>
    </row>
    <row r="8" spans="1:7" ht="28.5" customHeight="1">
      <c r="A8" s="842" t="s">
        <v>588</v>
      </c>
      <c r="B8" s="842"/>
      <c r="C8" s="847" t="s">
        <v>645</v>
      </c>
      <c r="D8" s="847"/>
      <c r="E8" s="847"/>
      <c r="F8" s="316"/>
      <c r="G8" s="316"/>
    </row>
    <row r="9" spans="1:7" s="277" customFormat="1" ht="24" customHeight="1">
      <c r="A9" s="854" t="s">
        <v>608</v>
      </c>
      <c r="B9" s="846"/>
      <c r="C9" s="847" t="s">
        <v>724</v>
      </c>
      <c r="D9" s="847"/>
      <c r="E9" s="317"/>
      <c r="F9" s="317"/>
      <c r="G9" s="278"/>
    </row>
    <row r="10" spans="1:7" ht="11.25" customHeight="1">
      <c r="A10" s="318"/>
      <c r="B10" s="318"/>
      <c r="C10" s="318"/>
      <c r="D10" s="318"/>
      <c r="E10" s="318"/>
      <c r="F10" s="318"/>
      <c r="G10" s="318"/>
    </row>
    <row r="11" spans="1:7" s="277" customFormat="1" ht="18.600000000000001" customHeight="1">
      <c r="A11" s="319" t="s">
        <v>609</v>
      </c>
      <c r="B11" s="319"/>
      <c r="C11" s="319"/>
      <c r="D11" s="319"/>
      <c r="E11" s="319"/>
      <c r="F11" s="319"/>
      <c r="G11" s="320"/>
    </row>
    <row r="12" spans="1:7" ht="60" customHeight="1">
      <c r="A12" s="855" t="s">
        <v>590</v>
      </c>
      <c r="B12" s="855" t="s">
        <v>610</v>
      </c>
      <c r="C12" s="857" t="s">
        <v>463</v>
      </c>
      <c r="D12" s="858"/>
      <c r="E12" s="857" t="s">
        <v>591</v>
      </c>
      <c r="F12" s="858"/>
      <c r="G12" s="859" t="s">
        <v>611</v>
      </c>
    </row>
    <row r="13" spans="1:7" ht="60" customHeight="1">
      <c r="A13" s="856"/>
      <c r="B13" s="856"/>
      <c r="C13" s="321" t="s">
        <v>574</v>
      </c>
      <c r="D13" s="321" t="s">
        <v>593</v>
      </c>
      <c r="E13" s="321" t="s">
        <v>574</v>
      </c>
      <c r="F13" s="321" t="s">
        <v>593</v>
      </c>
      <c r="G13" s="860"/>
    </row>
    <row r="14" spans="1:7" s="324" customFormat="1" ht="51">
      <c r="A14" s="322" t="s">
        <v>46</v>
      </c>
      <c r="B14" s="63" t="s">
        <v>612</v>
      </c>
      <c r="C14" s="323"/>
      <c r="D14" s="323"/>
      <c r="E14" s="323"/>
      <c r="F14" s="323"/>
      <c r="G14" s="323"/>
    </row>
    <row r="15" spans="1:7" s="324" customFormat="1" ht="25.5">
      <c r="A15" s="286">
        <v>1</v>
      </c>
      <c r="B15" s="61" t="s">
        <v>613</v>
      </c>
      <c r="C15" s="325"/>
      <c r="D15" s="325"/>
      <c r="E15" s="325"/>
      <c r="F15" s="325"/>
      <c r="G15" s="325"/>
    </row>
    <row r="16" spans="1:7" s="324" customFormat="1" ht="25.5">
      <c r="A16" s="286">
        <v>2</v>
      </c>
      <c r="B16" s="61" t="s">
        <v>614</v>
      </c>
      <c r="C16" s="325"/>
      <c r="D16" s="325"/>
      <c r="E16" s="325"/>
      <c r="F16" s="325"/>
      <c r="G16" s="325"/>
    </row>
    <row r="17" spans="1:7" s="324" customFormat="1" ht="25.5">
      <c r="A17" s="286">
        <v>3</v>
      </c>
      <c r="B17" s="61" t="s">
        <v>615</v>
      </c>
      <c r="C17" s="325"/>
      <c r="D17" s="325"/>
      <c r="E17" s="325"/>
      <c r="F17" s="325"/>
      <c r="G17" s="323"/>
    </row>
    <row r="18" spans="1:7" s="324" customFormat="1" ht="25.5">
      <c r="A18" s="322" t="s">
        <v>56</v>
      </c>
      <c r="B18" s="63" t="s">
        <v>616</v>
      </c>
      <c r="C18" s="323"/>
      <c r="D18" s="323"/>
      <c r="E18" s="323"/>
      <c r="F18" s="323"/>
      <c r="G18" s="323"/>
    </row>
    <row r="19" spans="1:7" s="324" customFormat="1" ht="25.5">
      <c r="A19" s="286">
        <v>1</v>
      </c>
      <c r="B19" s="61" t="s">
        <v>617</v>
      </c>
      <c r="C19" s="325"/>
      <c r="D19" s="325"/>
      <c r="E19" s="325"/>
      <c r="F19" s="325"/>
      <c r="G19" s="325"/>
    </row>
    <row r="20" spans="1:7" s="324" customFormat="1" ht="25.5">
      <c r="A20" s="286">
        <v>2</v>
      </c>
      <c r="B20" s="61" t="s">
        <v>618</v>
      </c>
      <c r="C20" s="325"/>
      <c r="D20" s="325"/>
      <c r="E20" s="325"/>
      <c r="F20" s="325"/>
      <c r="G20" s="325"/>
    </row>
    <row r="21" spans="1:7" s="324" customFormat="1" ht="51">
      <c r="A21" s="322" t="s">
        <v>133</v>
      </c>
      <c r="B21" s="63" t="s">
        <v>619</v>
      </c>
      <c r="C21" s="323"/>
      <c r="D21" s="323"/>
      <c r="E21" s="323"/>
      <c r="F21" s="323"/>
      <c r="G21" s="323"/>
    </row>
    <row r="22" spans="1:7" s="324" customFormat="1" ht="25.5">
      <c r="A22" s="322" t="s">
        <v>135</v>
      </c>
      <c r="B22" s="63" t="s">
        <v>620</v>
      </c>
      <c r="C22" s="323"/>
      <c r="D22" s="323"/>
      <c r="E22" s="323"/>
      <c r="F22" s="323"/>
      <c r="G22" s="323"/>
    </row>
    <row r="23" spans="1:7" s="324" customFormat="1" ht="25.5">
      <c r="A23" s="286">
        <v>1</v>
      </c>
      <c r="B23" s="61" t="s">
        <v>621</v>
      </c>
      <c r="C23" s="325"/>
      <c r="D23" s="325"/>
      <c r="E23" s="325"/>
      <c r="F23" s="325"/>
      <c r="G23" s="325"/>
    </row>
    <row r="24" spans="1:7" ht="25.5">
      <c r="A24" s="286">
        <v>2</v>
      </c>
      <c r="B24" s="61" t="s">
        <v>622</v>
      </c>
      <c r="C24" s="325"/>
      <c r="D24" s="325"/>
      <c r="E24" s="325"/>
      <c r="F24" s="325"/>
      <c r="G24" s="325"/>
    </row>
    <row r="25" spans="1:7">
      <c r="A25" s="848" t="s">
        <v>584</v>
      </c>
      <c r="B25" s="848"/>
      <c r="C25" s="848"/>
      <c r="D25" s="848"/>
      <c r="E25" s="848"/>
      <c r="F25" s="848"/>
      <c r="G25" s="848"/>
    </row>
    <row r="27" spans="1:7" ht="12.75" customHeight="1">
      <c r="A27" s="326" t="s">
        <v>187</v>
      </c>
      <c r="B27" s="326"/>
      <c r="C27" s="327"/>
      <c r="D27" s="327"/>
      <c r="E27" s="327" t="s">
        <v>188</v>
      </c>
      <c r="F27" s="300"/>
      <c r="G27" s="300"/>
    </row>
    <row r="28" spans="1:7">
      <c r="A28" s="301" t="s">
        <v>189</v>
      </c>
      <c r="B28" s="301"/>
      <c r="C28" s="302"/>
      <c r="D28" s="302"/>
      <c r="E28" s="302" t="s">
        <v>190</v>
      </c>
      <c r="F28" s="302"/>
      <c r="G28" s="302"/>
    </row>
    <row r="29" spans="1:7">
      <c r="A29" s="303"/>
      <c r="B29" s="303"/>
      <c r="C29" s="327"/>
      <c r="D29" s="327"/>
      <c r="E29" s="327"/>
      <c r="F29" s="304"/>
      <c r="G29" s="304"/>
    </row>
    <row r="30" spans="1:7">
      <c r="A30" s="303"/>
      <c r="B30" s="303"/>
      <c r="C30" s="327"/>
      <c r="D30" s="327"/>
      <c r="E30" s="327"/>
      <c r="F30" s="304"/>
      <c r="G30" s="304"/>
    </row>
    <row r="31" spans="1:7">
      <c r="A31" s="303"/>
      <c r="B31" s="303"/>
      <c r="C31" s="327"/>
      <c r="D31" s="327"/>
      <c r="E31" s="327"/>
      <c r="F31" s="304"/>
      <c r="G31" s="304"/>
    </row>
    <row r="32" spans="1:7">
      <c r="A32" s="303"/>
      <c r="B32" s="303"/>
      <c r="C32" s="327"/>
      <c r="D32" s="327"/>
      <c r="E32" s="327"/>
      <c r="F32" s="304"/>
      <c r="G32" s="304"/>
    </row>
    <row r="33" spans="1:7">
      <c r="A33" s="303"/>
      <c r="B33" s="303"/>
      <c r="C33" s="327"/>
      <c r="D33" s="327"/>
      <c r="E33" s="327"/>
      <c r="F33" s="304"/>
      <c r="G33" s="304"/>
    </row>
    <row r="34" spans="1:7">
      <c r="A34" s="303"/>
      <c r="B34" s="303"/>
      <c r="C34" s="327"/>
      <c r="D34" s="327"/>
      <c r="E34" s="327"/>
      <c r="F34" s="304"/>
      <c r="G34" s="304"/>
    </row>
    <row r="35" spans="1:7">
      <c r="A35" s="303"/>
      <c r="B35" s="303"/>
      <c r="C35" s="327"/>
      <c r="D35" s="327"/>
      <c r="E35" s="327"/>
      <c r="F35" s="304"/>
      <c r="G35" s="304"/>
    </row>
    <row r="36" spans="1:7">
      <c r="A36" s="303"/>
      <c r="B36" s="303"/>
      <c r="C36" s="327"/>
      <c r="D36" s="327"/>
      <c r="E36" s="327"/>
      <c r="F36" s="304"/>
      <c r="G36" s="304"/>
    </row>
    <row r="37" spans="1:7">
      <c r="A37" s="303"/>
      <c r="B37" s="303"/>
      <c r="C37" s="327"/>
      <c r="D37" s="327"/>
      <c r="E37" s="327"/>
      <c r="F37" s="304"/>
      <c r="G37" s="304"/>
    </row>
    <row r="38" spans="1:7" ht="32.25" customHeight="1">
      <c r="A38" s="305"/>
      <c r="B38" s="305"/>
      <c r="C38" s="328"/>
      <c r="D38" s="328"/>
      <c r="E38" s="328"/>
      <c r="F38" s="306"/>
      <c r="G38" s="306"/>
    </row>
    <row r="39" spans="1:7" s="312" customFormat="1">
      <c r="A39" s="329" t="s">
        <v>607</v>
      </c>
      <c r="B39" s="308"/>
      <c r="C39" s="329"/>
      <c r="D39" s="268"/>
      <c r="E39" s="269" t="s">
        <v>646</v>
      </c>
      <c r="F39" s="308"/>
      <c r="G39" s="308"/>
    </row>
    <row r="40" spans="1:7">
      <c r="A40" s="475" t="s">
        <v>682</v>
      </c>
      <c r="B40" s="313"/>
      <c r="C40" s="330"/>
      <c r="D40" s="271"/>
      <c r="E40" s="271"/>
      <c r="F40" s="331"/>
      <c r="G40" s="331"/>
    </row>
    <row r="41" spans="1:7">
      <c r="A41" s="281" t="s">
        <v>623</v>
      </c>
      <c r="B41" s="301"/>
      <c r="C41" s="281"/>
      <c r="D41" s="281"/>
      <c r="E41" s="331"/>
      <c r="F41" s="331"/>
      <c r="G41" s="331"/>
    </row>
  </sheetData>
  <mergeCells count="19">
    <mergeCell ref="A25:G25"/>
    <mergeCell ref="A7:B7"/>
    <mergeCell ref="C7:G7"/>
    <mergeCell ref="A8:B8"/>
    <mergeCell ref="A9:B9"/>
    <mergeCell ref="C9:D9"/>
    <mergeCell ref="C8:E8"/>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2" zoomScale="85" zoomScaleSheetLayoutView="85" workbookViewId="0">
      <selection activeCell="N49" sqref="N49"/>
    </sheetView>
  </sheetViews>
  <sheetFormatPr defaultColWidth="9.140625" defaultRowHeight="12.75"/>
  <cols>
    <col min="1" max="1" width="9.140625" style="332"/>
    <col min="2" max="2" width="21.7109375" style="332" customWidth="1"/>
    <col min="3" max="3" width="12.5703125" style="332" customWidth="1"/>
    <col min="4" max="4" width="12.42578125" style="332" customWidth="1"/>
    <col min="5" max="5" width="14.7109375" style="332" customWidth="1"/>
    <col min="6" max="6" width="18.28515625" style="332" customWidth="1"/>
    <col min="7" max="7" width="24" style="332" customWidth="1"/>
    <col min="8" max="8" width="28.28515625" style="344" customWidth="1"/>
    <col min="9" max="9" width="14.85546875" style="391" bestFit="1" customWidth="1"/>
    <col min="10" max="13" width="21.140625" style="332" customWidth="1"/>
    <col min="14" max="14" width="13.42578125" style="332" bestFit="1" customWidth="1"/>
    <col min="15" max="15" width="8" style="332" bestFit="1" customWidth="1"/>
    <col min="16" max="20" width="9.140625" style="332"/>
    <col min="21" max="21" width="12" style="332" bestFit="1" customWidth="1"/>
    <col min="22" max="22" width="13.42578125" style="332" bestFit="1" customWidth="1"/>
    <col min="23" max="16384" width="9.140625" style="332"/>
  </cols>
  <sheetData>
    <row r="1" spans="1:13" s="257" customFormat="1" ht="30.75" customHeight="1">
      <c r="A1" s="861" t="s">
        <v>649</v>
      </c>
      <c r="B1" s="861"/>
      <c r="C1" s="861"/>
      <c r="D1" s="861"/>
      <c r="E1" s="861"/>
      <c r="F1" s="861"/>
      <c r="G1" s="861"/>
      <c r="H1" s="861"/>
      <c r="I1" s="541"/>
      <c r="J1" s="542"/>
      <c r="K1" s="542"/>
      <c r="L1" s="542"/>
      <c r="M1" s="542"/>
    </row>
    <row r="2" spans="1:13" s="257" customFormat="1" ht="38.25" customHeight="1">
      <c r="A2" s="862" t="s">
        <v>680</v>
      </c>
      <c r="B2" s="862"/>
      <c r="C2" s="862"/>
      <c r="D2" s="862"/>
      <c r="E2" s="862"/>
      <c r="F2" s="862"/>
      <c r="G2" s="862"/>
      <c r="H2" s="862"/>
      <c r="I2" s="543"/>
      <c r="J2" s="544"/>
      <c r="K2" s="544"/>
      <c r="L2" s="544"/>
      <c r="M2" s="544"/>
    </row>
    <row r="3" spans="1:13" ht="37.15" customHeight="1">
      <c r="A3" s="863" t="s">
        <v>585</v>
      </c>
      <c r="B3" s="863"/>
      <c r="C3" s="863"/>
      <c r="D3" s="863"/>
      <c r="E3" s="863"/>
      <c r="F3" s="863"/>
      <c r="G3" s="863"/>
      <c r="H3" s="863"/>
      <c r="I3" s="333"/>
      <c r="J3" s="334"/>
      <c r="K3" s="334"/>
      <c r="L3" s="334"/>
      <c r="M3" s="334"/>
    </row>
    <row r="4" spans="1:13" ht="14.25" customHeight="1">
      <c r="A4" s="864" t="s">
        <v>719</v>
      </c>
      <c r="B4" s="865"/>
      <c r="C4" s="865"/>
      <c r="D4" s="865"/>
      <c r="E4" s="865"/>
      <c r="F4" s="865"/>
      <c r="G4" s="865"/>
      <c r="H4" s="865"/>
      <c r="I4" s="335"/>
      <c r="J4" s="336"/>
      <c r="K4" s="336"/>
      <c r="L4" s="336"/>
      <c r="M4" s="336"/>
    </row>
    <row r="5" spans="1:13" ht="13.5" customHeight="1">
      <c r="A5" s="336"/>
      <c r="B5" s="336"/>
      <c r="C5" s="336"/>
      <c r="D5" s="336"/>
      <c r="E5" s="336"/>
      <c r="F5" s="336"/>
      <c r="G5" s="336"/>
      <c r="H5" s="337"/>
      <c r="I5" s="335"/>
      <c r="J5" s="336"/>
      <c r="K5" s="336"/>
      <c r="L5" s="336"/>
      <c r="M5" s="336"/>
    </row>
    <row r="6" spans="1:13" ht="31.5" customHeight="1">
      <c r="A6" s="866" t="s">
        <v>624</v>
      </c>
      <c r="B6" s="866"/>
      <c r="C6" s="847" t="s">
        <v>643</v>
      </c>
      <c r="D6" s="867"/>
      <c r="E6" s="867"/>
      <c r="F6" s="867"/>
      <c r="G6" s="867"/>
      <c r="H6" s="867"/>
      <c r="I6" s="338"/>
      <c r="J6" s="339"/>
      <c r="K6" s="339"/>
      <c r="L6" s="339"/>
      <c r="M6" s="339"/>
    </row>
    <row r="7" spans="1:13" ht="31.5" customHeight="1">
      <c r="A7" s="866" t="s">
        <v>625</v>
      </c>
      <c r="B7" s="866"/>
      <c r="C7" s="868" t="s">
        <v>626</v>
      </c>
      <c r="D7" s="868"/>
      <c r="E7" s="868"/>
      <c r="F7" s="868"/>
      <c r="G7" s="868"/>
      <c r="H7" s="868"/>
      <c r="I7" s="340"/>
      <c r="J7" s="341"/>
      <c r="K7" s="341"/>
      <c r="L7" s="341"/>
      <c r="M7" s="341"/>
    </row>
    <row r="8" spans="1:13" ht="31.5" customHeight="1">
      <c r="A8" s="866" t="s">
        <v>627</v>
      </c>
      <c r="B8" s="866"/>
      <c r="C8" s="847" t="s">
        <v>645</v>
      </c>
      <c r="D8" s="867"/>
      <c r="E8" s="867"/>
      <c r="F8" s="867"/>
      <c r="G8" s="867"/>
      <c r="H8" s="867"/>
      <c r="I8" s="338"/>
      <c r="J8" s="339"/>
      <c r="K8" s="339"/>
      <c r="L8" s="339"/>
      <c r="M8" s="339"/>
    </row>
    <row r="9" spans="1:13" ht="24.75" customHeight="1">
      <c r="A9" s="854" t="s">
        <v>608</v>
      </c>
      <c r="B9" s="866"/>
      <c r="C9" s="847" t="s">
        <v>724</v>
      </c>
      <c r="D9" s="847"/>
      <c r="E9" s="847"/>
      <c r="F9" s="847"/>
      <c r="G9" s="847"/>
      <c r="H9" s="847"/>
      <c r="I9" s="342"/>
      <c r="J9" s="342"/>
      <c r="K9" s="342"/>
      <c r="L9" s="342"/>
      <c r="M9" s="342"/>
    </row>
    <row r="10" spans="1:13" ht="9" customHeight="1">
      <c r="A10" s="343"/>
      <c r="B10" s="343"/>
      <c r="C10" s="343"/>
      <c r="D10" s="343"/>
      <c r="E10" s="343"/>
      <c r="F10" s="343"/>
      <c r="G10" s="343"/>
      <c r="I10" s="345"/>
      <c r="J10" s="346"/>
      <c r="K10" s="346"/>
      <c r="L10" s="346"/>
      <c r="M10" s="346"/>
    </row>
    <row r="11" spans="1:13" ht="17.45" customHeight="1">
      <c r="A11" s="347" t="s">
        <v>628</v>
      </c>
      <c r="B11" s="347"/>
      <c r="C11" s="347"/>
      <c r="D11" s="347"/>
      <c r="E11" s="347"/>
      <c r="F11" s="347"/>
      <c r="G11" s="347"/>
      <c r="H11" s="348" t="s">
        <v>629</v>
      </c>
      <c r="I11" s="349"/>
      <c r="J11" s="350"/>
      <c r="K11" s="350"/>
      <c r="L11" s="350"/>
      <c r="M11" s="350"/>
    </row>
    <row r="12" spans="1:13" ht="59.25" customHeight="1">
      <c r="A12" s="855" t="s">
        <v>630</v>
      </c>
      <c r="B12" s="855" t="s">
        <v>631</v>
      </c>
      <c r="C12" s="855" t="s">
        <v>632</v>
      </c>
      <c r="D12" s="871" t="s">
        <v>633</v>
      </c>
      <c r="E12" s="872"/>
      <c r="F12" s="871" t="s">
        <v>634</v>
      </c>
      <c r="G12" s="872"/>
      <c r="H12" s="873" t="s">
        <v>635</v>
      </c>
      <c r="I12" s="351"/>
      <c r="J12" s="352"/>
      <c r="K12" s="352"/>
      <c r="L12" s="352"/>
      <c r="M12" s="352"/>
    </row>
    <row r="13" spans="1:13" ht="30" customHeight="1">
      <c r="A13" s="856"/>
      <c r="B13" s="856"/>
      <c r="C13" s="856"/>
      <c r="D13" s="353" t="s">
        <v>574</v>
      </c>
      <c r="E13" s="354" t="s">
        <v>593</v>
      </c>
      <c r="F13" s="353" t="s">
        <v>574</v>
      </c>
      <c r="G13" s="354" t="s">
        <v>593</v>
      </c>
      <c r="H13" s="873"/>
      <c r="I13" s="351"/>
      <c r="J13" s="352"/>
      <c r="K13" s="352"/>
      <c r="L13" s="352"/>
      <c r="M13" s="352"/>
    </row>
    <row r="14" spans="1:13" ht="39" customHeight="1">
      <c r="A14" s="355" t="s">
        <v>46</v>
      </c>
      <c r="B14" s="356" t="s">
        <v>636</v>
      </c>
      <c r="C14" s="355"/>
      <c r="D14" s="353"/>
      <c r="E14" s="354"/>
      <c r="F14" s="354"/>
      <c r="G14" s="354"/>
      <c r="H14" s="353"/>
      <c r="I14" s="351"/>
      <c r="J14" s="352"/>
      <c r="K14" s="352"/>
      <c r="L14" s="352"/>
      <c r="M14" s="352"/>
    </row>
    <row r="15" spans="1:13" ht="19.5" customHeight="1">
      <c r="A15" s="355">
        <v>1</v>
      </c>
      <c r="B15" s="355"/>
      <c r="C15" s="355"/>
      <c r="D15" s="353"/>
      <c r="E15" s="354"/>
      <c r="F15" s="354"/>
      <c r="G15" s="540"/>
      <c r="H15" s="353"/>
      <c r="I15" s="351"/>
      <c r="J15" s="352"/>
      <c r="K15" s="352"/>
      <c r="L15" s="352"/>
      <c r="M15" s="352"/>
    </row>
    <row r="16" spans="1:13" ht="33" customHeight="1">
      <c r="A16" s="355"/>
      <c r="B16" s="356" t="s">
        <v>338</v>
      </c>
      <c r="C16" s="355"/>
      <c r="D16" s="353"/>
      <c r="E16" s="354"/>
      <c r="F16" s="354"/>
      <c r="G16" s="354"/>
      <c r="H16" s="353"/>
      <c r="I16" s="351"/>
      <c r="J16" s="352"/>
      <c r="K16" s="352"/>
      <c r="L16" s="352"/>
      <c r="M16" s="352"/>
    </row>
    <row r="17" spans="1:14" ht="28.5" customHeight="1">
      <c r="A17" s="355" t="s">
        <v>56</v>
      </c>
      <c r="B17" s="356" t="s">
        <v>637</v>
      </c>
      <c r="C17" s="355"/>
      <c r="D17" s="353"/>
      <c r="E17" s="354"/>
      <c r="F17" s="354"/>
      <c r="G17" s="354"/>
      <c r="H17" s="353"/>
      <c r="I17" s="351"/>
      <c r="J17" s="352"/>
      <c r="K17" s="352"/>
      <c r="L17" s="352"/>
      <c r="M17" s="352"/>
    </row>
    <row r="18" spans="1:14" ht="19.5" customHeight="1">
      <c r="A18" s="355">
        <v>1</v>
      </c>
      <c r="B18" s="356"/>
      <c r="C18" s="355"/>
      <c r="D18" s="353"/>
      <c r="E18" s="354"/>
      <c r="F18" s="354"/>
      <c r="G18" s="354"/>
      <c r="H18" s="353"/>
      <c r="I18" s="351"/>
      <c r="J18" s="352"/>
      <c r="K18" s="352"/>
      <c r="L18" s="352"/>
      <c r="M18" s="352"/>
    </row>
    <row r="19" spans="1:14" ht="34.5" customHeight="1">
      <c r="A19" s="355"/>
      <c r="B19" s="356" t="s">
        <v>338</v>
      </c>
      <c r="C19" s="355"/>
      <c r="D19" s="353"/>
      <c r="E19" s="354"/>
      <c r="F19" s="354"/>
      <c r="G19" s="354"/>
      <c r="H19" s="353"/>
      <c r="I19" s="351"/>
      <c r="J19" s="352"/>
      <c r="K19" s="352"/>
      <c r="L19" s="352"/>
      <c r="M19" s="352"/>
    </row>
    <row r="20" spans="1:14" ht="30" customHeight="1">
      <c r="A20" s="357" t="s">
        <v>133</v>
      </c>
      <c r="B20" s="358" t="s">
        <v>638</v>
      </c>
      <c r="C20" s="359"/>
      <c r="D20" s="358"/>
      <c r="E20" s="360"/>
      <c r="F20" s="361"/>
      <c r="G20" s="361"/>
      <c r="H20" s="594"/>
      <c r="I20" s="362"/>
      <c r="J20" s="362"/>
      <c r="K20" s="363"/>
      <c r="L20" s="363"/>
      <c r="M20" s="363"/>
      <c r="N20" s="364"/>
    </row>
    <row r="21" spans="1:14" ht="30" customHeight="1">
      <c r="A21" s="357">
        <v>1</v>
      </c>
      <c r="B21" s="358"/>
      <c r="C21" s="359"/>
      <c r="D21" s="358"/>
      <c r="E21" s="360"/>
      <c r="F21" s="361"/>
      <c r="G21" s="361"/>
      <c r="H21" s="594"/>
      <c r="I21" s="362"/>
      <c r="J21" s="362"/>
      <c r="K21" s="363"/>
      <c r="L21" s="363"/>
      <c r="M21" s="363"/>
      <c r="N21" s="364"/>
    </row>
    <row r="22" spans="1:14" s="369" customFormat="1" ht="25.5">
      <c r="A22" s="365"/>
      <c r="B22" s="358" t="s">
        <v>338</v>
      </c>
      <c r="C22" s="359"/>
      <c r="D22" s="366"/>
      <c r="E22" s="367"/>
      <c r="F22" s="368"/>
      <c r="G22" s="368"/>
      <c r="H22" s="594"/>
    </row>
    <row r="23" spans="1:14" s="371" customFormat="1" ht="25.5">
      <c r="A23" s="357" t="s">
        <v>343</v>
      </c>
      <c r="B23" s="358" t="s">
        <v>639</v>
      </c>
      <c r="C23" s="359"/>
      <c r="D23" s="366"/>
      <c r="E23" s="367"/>
      <c r="F23" s="370"/>
      <c r="G23" s="370"/>
      <c r="H23" s="595"/>
    </row>
    <row r="24" spans="1:14" s="371" customFormat="1" ht="15">
      <c r="A24" s="357">
        <v>1</v>
      </c>
      <c r="B24" s="358"/>
      <c r="C24" s="359"/>
      <c r="D24" s="366"/>
      <c r="E24" s="367"/>
      <c r="F24" s="370"/>
      <c r="G24" s="370"/>
      <c r="H24" s="595"/>
    </row>
    <row r="25" spans="1:14" s="371" customFormat="1" ht="25.5">
      <c r="A25" s="365"/>
      <c r="B25" s="358" t="s">
        <v>338</v>
      </c>
      <c r="C25" s="372"/>
      <c r="D25" s="372"/>
      <c r="E25" s="373"/>
      <c r="F25" s="373"/>
      <c r="G25" s="373"/>
      <c r="H25" s="595"/>
    </row>
    <row r="26" spans="1:14" s="371" customFormat="1" ht="51">
      <c r="A26" s="357" t="s">
        <v>139</v>
      </c>
      <c r="B26" s="358" t="s">
        <v>640</v>
      </c>
      <c r="C26" s="366"/>
      <c r="D26" s="366"/>
      <c r="E26" s="367"/>
      <c r="F26" s="367"/>
      <c r="G26" s="367"/>
      <c r="H26" s="595"/>
    </row>
    <row r="27" spans="1:14" s="371" customFormat="1" ht="15">
      <c r="A27" s="357">
        <v>1</v>
      </c>
      <c r="B27" s="365"/>
      <c r="C27" s="374"/>
      <c r="D27" s="374"/>
      <c r="E27" s="375"/>
      <c r="F27" s="376"/>
      <c r="G27" s="376"/>
      <c r="H27" s="596"/>
    </row>
    <row r="28" spans="1:14" s="378" customFormat="1" ht="25.5">
      <c r="A28" s="365"/>
      <c r="B28" s="358" t="s">
        <v>338</v>
      </c>
      <c r="C28" s="377"/>
      <c r="D28" s="366"/>
      <c r="E28" s="367"/>
      <c r="F28" s="368"/>
      <c r="G28" s="368"/>
      <c r="H28" s="597"/>
    </row>
    <row r="29" spans="1:14" s="379" customFormat="1" ht="25.5">
      <c r="A29" s="357" t="s">
        <v>67</v>
      </c>
      <c r="B29" s="358" t="s">
        <v>641</v>
      </c>
      <c r="C29" s="359"/>
      <c r="D29" s="366"/>
      <c r="E29" s="367"/>
      <c r="F29" s="370"/>
      <c r="G29" s="370"/>
      <c r="H29" s="595"/>
    </row>
    <row r="30" spans="1:14" s="379" customFormat="1" ht="15">
      <c r="A30" s="357">
        <v>1</v>
      </c>
      <c r="B30" s="365"/>
      <c r="C30" s="380"/>
      <c r="D30" s="380"/>
      <c r="E30" s="381"/>
      <c r="F30" s="382"/>
      <c r="G30" s="382"/>
      <c r="H30" s="598"/>
    </row>
    <row r="31" spans="1:14" s="378" customFormat="1" ht="25.5">
      <c r="A31" s="358"/>
      <c r="B31" s="358" t="s">
        <v>338</v>
      </c>
      <c r="C31" s="366"/>
      <c r="D31" s="366"/>
      <c r="E31" s="367"/>
      <c r="F31" s="368"/>
      <c r="G31" s="368"/>
      <c r="H31" s="597"/>
    </row>
    <row r="32" spans="1:14" s="369" customFormat="1" ht="51">
      <c r="A32" s="357" t="s">
        <v>142</v>
      </c>
      <c r="B32" s="358" t="s">
        <v>642</v>
      </c>
      <c r="C32" s="377"/>
      <c r="D32" s="366"/>
      <c r="E32" s="367"/>
      <c r="F32" s="373"/>
      <c r="G32" s="373"/>
      <c r="H32" s="597"/>
      <c r="I32" s="383"/>
    </row>
    <row r="33" spans="1:13">
      <c r="A33" s="384"/>
      <c r="B33" s="384"/>
      <c r="C33" s="385"/>
      <c r="D33" s="386"/>
      <c r="E33" s="387"/>
      <c r="F33" s="388"/>
      <c r="G33" s="388"/>
      <c r="H33" s="599"/>
      <c r="I33" s="389"/>
      <c r="J33" s="390"/>
      <c r="K33" s="390"/>
      <c r="L33" s="390"/>
      <c r="M33" s="390"/>
    </row>
    <row r="34" spans="1:13">
      <c r="A34" s="848" t="s">
        <v>584</v>
      </c>
      <c r="B34" s="848"/>
      <c r="C34" s="848"/>
      <c r="D34" s="848"/>
      <c r="E34" s="848"/>
      <c r="F34" s="848"/>
      <c r="G34" s="848"/>
    </row>
    <row r="36" spans="1:13" ht="12.75" customHeight="1">
      <c r="A36" s="392" t="s">
        <v>187</v>
      </c>
      <c r="B36" s="392"/>
      <c r="C36" s="343"/>
      <c r="F36" s="869" t="s">
        <v>188</v>
      </c>
      <c r="G36" s="869"/>
      <c r="H36" s="869"/>
      <c r="I36" s="393"/>
      <c r="J36" s="393"/>
      <c r="K36" s="393"/>
      <c r="L36" s="393"/>
      <c r="M36" s="393"/>
    </row>
    <row r="37" spans="1:13">
      <c r="A37" s="301" t="s">
        <v>189</v>
      </c>
      <c r="B37" s="394"/>
      <c r="C37" s="343"/>
      <c r="F37" s="870" t="s">
        <v>190</v>
      </c>
      <c r="G37" s="870"/>
      <c r="H37" s="870"/>
      <c r="I37" s="393"/>
      <c r="J37" s="393"/>
      <c r="K37" s="393"/>
      <c r="L37" s="393"/>
      <c r="M37" s="393"/>
    </row>
    <row r="38" spans="1:13">
      <c r="A38" s="395"/>
      <c r="B38" s="395"/>
      <c r="C38" s="343"/>
      <c r="D38" s="396"/>
      <c r="E38" s="396"/>
      <c r="F38" s="396"/>
      <c r="G38" s="396"/>
      <c r="I38" s="345"/>
      <c r="J38" s="346"/>
      <c r="K38" s="346"/>
      <c r="L38" s="346"/>
      <c r="M38" s="346"/>
    </row>
    <row r="39" spans="1:13">
      <c r="A39" s="395"/>
      <c r="B39" s="395"/>
      <c r="C39" s="343"/>
      <c r="D39" s="396"/>
      <c r="E39" s="396"/>
      <c r="F39" s="396"/>
      <c r="G39" s="396"/>
      <c r="I39" s="345"/>
      <c r="J39" s="346"/>
      <c r="K39" s="346"/>
      <c r="L39" s="346"/>
      <c r="M39" s="346"/>
    </row>
    <row r="40" spans="1:13">
      <c r="A40" s="395"/>
      <c r="B40" s="395"/>
      <c r="C40" s="343"/>
      <c r="D40" s="396"/>
      <c r="E40" s="396"/>
      <c r="F40" s="396"/>
      <c r="G40" s="396"/>
      <c r="I40" s="345"/>
      <c r="J40" s="346"/>
      <c r="K40" s="346"/>
      <c r="L40" s="346"/>
      <c r="M40" s="346"/>
    </row>
    <row r="41" spans="1:13">
      <c r="A41" s="395"/>
      <c r="B41" s="395"/>
      <c r="C41" s="343"/>
      <c r="D41" s="396"/>
      <c r="E41" s="396"/>
      <c r="F41" s="396"/>
      <c r="G41" s="396"/>
      <c r="I41" s="345"/>
      <c r="J41" s="346"/>
      <c r="K41" s="346"/>
      <c r="L41" s="346"/>
      <c r="M41" s="346"/>
    </row>
    <row r="42" spans="1:13">
      <c r="A42" s="395"/>
      <c r="B42" s="395"/>
      <c r="C42" s="343"/>
      <c r="D42" s="396"/>
      <c r="E42" s="396"/>
      <c r="F42" s="396"/>
      <c r="G42" s="396"/>
      <c r="I42" s="345"/>
      <c r="J42" s="346"/>
      <c r="K42" s="346"/>
      <c r="L42" s="346"/>
      <c r="M42" s="346"/>
    </row>
    <row r="43" spans="1:13">
      <c r="A43" s="395"/>
      <c r="B43" s="395"/>
      <c r="C43" s="343"/>
      <c r="D43" s="396"/>
      <c r="E43" s="396"/>
      <c r="F43" s="396"/>
      <c r="G43" s="396"/>
      <c r="I43" s="345"/>
      <c r="J43" s="346"/>
      <c r="K43" s="346"/>
      <c r="L43" s="346"/>
      <c r="M43" s="346"/>
    </row>
    <row r="44" spans="1:13">
      <c r="A44" s="395"/>
      <c r="B44" s="395"/>
      <c r="C44" s="343"/>
      <c r="D44" s="396"/>
      <c r="E44" s="396"/>
      <c r="F44" s="396"/>
      <c r="G44" s="396"/>
      <c r="I44" s="345"/>
      <c r="J44" s="346"/>
      <c r="K44" s="346"/>
      <c r="L44" s="346"/>
      <c r="M44" s="346"/>
    </row>
    <row r="45" spans="1:13">
      <c r="A45" s="395"/>
      <c r="B45" s="395"/>
      <c r="C45" s="343"/>
      <c r="D45" s="396"/>
      <c r="E45" s="396"/>
      <c r="F45" s="396"/>
      <c r="G45" s="396"/>
      <c r="I45" s="345"/>
      <c r="J45" s="346"/>
      <c r="K45" s="346"/>
      <c r="L45" s="346"/>
      <c r="M45" s="346"/>
    </row>
    <row r="46" spans="1:13">
      <c r="A46" s="395"/>
      <c r="B46" s="395"/>
      <c r="C46" s="343"/>
      <c r="D46" s="396"/>
      <c r="E46" s="396"/>
      <c r="F46" s="396"/>
      <c r="G46" s="396"/>
      <c r="I46" s="345"/>
      <c r="J46" s="346"/>
      <c r="K46" s="346"/>
      <c r="L46" s="346"/>
      <c r="M46" s="346"/>
    </row>
    <row r="47" spans="1:13">
      <c r="A47" s="395"/>
      <c r="B47" s="395"/>
      <c r="C47" s="343"/>
      <c r="D47" s="396"/>
      <c r="E47" s="396"/>
      <c r="F47" s="396"/>
      <c r="G47" s="396"/>
      <c r="I47" s="345"/>
      <c r="J47" s="346"/>
      <c r="K47" s="346"/>
      <c r="L47" s="346"/>
      <c r="M47" s="346"/>
    </row>
    <row r="48" spans="1:13">
      <c r="A48" s="397"/>
      <c r="B48" s="397"/>
      <c r="C48" s="398"/>
      <c r="D48" s="396"/>
      <c r="E48" s="396"/>
      <c r="F48" s="396"/>
      <c r="G48" s="396"/>
      <c r="H48" s="399"/>
      <c r="I48" s="345"/>
      <c r="J48" s="346"/>
      <c r="K48" s="346"/>
      <c r="L48" s="346"/>
      <c r="M48" s="346"/>
    </row>
    <row r="49" spans="1:13">
      <c r="A49" s="308" t="s">
        <v>607</v>
      </c>
      <c r="B49" s="308"/>
      <c r="C49" s="400"/>
      <c r="D49" s="401"/>
      <c r="E49" s="402"/>
      <c r="F49" s="269" t="s">
        <v>647</v>
      </c>
      <c r="G49" s="403"/>
      <c r="H49" s="401"/>
      <c r="I49" s="404"/>
      <c r="J49" s="402"/>
      <c r="K49" s="402"/>
      <c r="L49" s="402"/>
      <c r="M49" s="402"/>
    </row>
    <row r="50" spans="1:13">
      <c r="A50" s="475" t="s">
        <v>682</v>
      </c>
      <c r="B50" s="313"/>
      <c r="C50" s="398"/>
      <c r="D50" s="405"/>
      <c r="E50" s="406"/>
      <c r="F50" s="271"/>
      <c r="G50" s="271"/>
      <c r="H50" s="406"/>
      <c r="I50" s="407"/>
      <c r="J50" s="406"/>
      <c r="K50" s="406"/>
      <c r="L50" s="406"/>
      <c r="M50" s="406"/>
    </row>
    <row r="51" spans="1:13">
      <c r="A51" s="301" t="s">
        <v>256</v>
      </c>
      <c r="B51" s="301"/>
      <c r="C51" s="343"/>
      <c r="D51" s="408"/>
      <c r="E51" s="408"/>
      <c r="F51" s="409"/>
      <c r="G51" s="409"/>
      <c r="H51" s="406"/>
      <c r="I51" s="407"/>
      <c r="J51" s="406"/>
      <c r="K51" s="406"/>
      <c r="L51" s="406"/>
      <c r="M51" s="406"/>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topLeftCell="A40" zoomScaleNormal="100" zoomScaleSheetLayoutView="100" workbookViewId="0">
      <selection activeCell="E48" sqref="E48"/>
    </sheetView>
  </sheetViews>
  <sheetFormatPr defaultRowHeight="12.75"/>
  <cols>
    <col min="1" max="1" width="56" style="503" customWidth="1"/>
    <col min="2" max="2" width="10.28515625" style="503" customWidth="1"/>
    <col min="3" max="3" width="13.42578125" style="503" customWidth="1"/>
    <col min="4" max="4" width="29.85546875" style="503" customWidth="1"/>
    <col min="5" max="5" width="32.42578125" style="503" customWidth="1"/>
    <col min="6" max="6" width="16.140625" style="503" bestFit="1" customWidth="1"/>
    <col min="7" max="7" width="13.5703125" style="503" bestFit="1" customWidth="1"/>
    <col min="8" max="254" width="9.140625" style="503"/>
    <col min="255" max="255" width="56" style="503" customWidth="1"/>
    <col min="256" max="256" width="10.28515625" style="503" customWidth="1"/>
    <col min="257" max="257" width="13.42578125" style="503" customWidth="1"/>
    <col min="258" max="258" width="29.85546875" style="503" customWidth="1"/>
    <col min="259" max="259" width="30.28515625" style="503" customWidth="1"/>
    <col min="260" max="510" width="9.140625" style="503"/>
    <col min="511" max="511" width="56" style="503" customWidth="1"/>
    <col min="512" max="512" width="10.28515625" style="503" customWidth="1"/>
    <col min="513" max="513" width="13.42578125" style="503" customWidth="1"/>
    <col min="514" max="514" width="29.85546875" style="503" customWidth="1"/>
    <col min="515" max="515" width="30.28515625" style="503" customWidth="1"/>
    <col min="516" max="766" width="9.140625" style="503"/>
    <col min="767" max="767" width="56" style="503" customWidth="1"/>
    <col min="768" max="768" width="10.28515625" style="503" customWidth="1"/>
    <col min="769" max="769" width="13.42578125" style="503" customWidth="1"/>
    <col min="770" max="770" width="29.85546875" style="503" customWidth="1"/>
    <col min="771" max="771" width="30.28515625" style="503" customWidth="1"/>
    <col min="772" max="1022" width="9.140625" style="503"/>
    <col min="1023" max="1023" width="56" style="503" customWidth="1"/>
    <col min="1024" max="1024" width="10.28515625" style="503" customWidth="1"/>
    <col min="1025" max="1025" width="13.42578125" style="503" customWidth="1"/>
    <col min="1026" max="1026" width="29.85546875" style="503" customWidth="1"/>
    <col min="1027" max="1027" width="30.28515625" style="503" customWidth="1"/>
    <col min="1028" max="1278" width="9.140625" style="503"/>
    <col min="1279" max="1279" width="56" style="503" customWidth="1"/>
    <col min="1280" max="1280" width="10.28515625" style="503" customWidth="1"/>
    <col min="1281" max="1281" width="13.42578125" style="503" customWidth="1"/>
    <col min="1282" max="1282" width="29.85546875" style="503" customWidth="1"/>
    <col min="1283" max="1283" width="30.28515625" style="503" customWidth="1"/>
    <col min="1284" max="1534" width="9.140625" style="503"/>
    <col min="1535" max="1535" width="56" style="503" customWidth="1"/>
    <col min="1536" max="1536" width="10.28515625" style="503" customWidth="1"/>
    <col min="1537" max="1537" width="13.42578125" style="503" customWidth="1"/>
    <col min="1538" max="1538" width="29.85546875" style="503" customWidth="1"/>
    <col min="1539" max="1539" width="30.28515625" style="503" customWidth="1"/>
    <col min="1540" max="1790" width="9.140625" style="503"/>
    <col min="1791" max="1791" width="56" style="503" customWidth="1"/>
    <col min="1792" max="1792" width="10.28515625" style="503" customWidth="1"/>
    <col min="1793" max="1793" width="13.42578125" style="503" customWidth="1"/>
    <col min="1794" max="1794" width="29.85546875" style="503" customWidth="1"/>
    <col min="1795" max="1795" width="30.28515625" style="503" customWidth="1"/>
    <col min="1796" max="2046" width="9.140625" style="503"/>
    <col min="2047" max="2047" width="56" style="503" customWidth="1"/>
    <col min="2048" max="2048" width="10.28515625" style="503" customWidth="1"/>
    <col min="2049" max="2049" width="13.42578125" style="503" customWidth="1"/>
    <col min="2050" max="2050" width="29.85546875" style="503" customWidth="1"/>
    <col min="2051" max="2051" width="30.28515625" style="503" customWidth="1"/>
    <col min="2052" max="2302" width="9.140625" style="503"/>
    <col min="2303" max="2303" width="56" style="503" customWidth="1"/>
    <col min="2304" max="2304" width="10.28515625" style="503" customWidth="1"/>
    <col min="2305" max="2305" width="13.42578125" style="503" customWidth="1"/>
    <col min="2306" max="2306" width="29.85546875" style="503" customWidth="1"/>
    <col min="2307" max="2307" width="30.28515625" style="503" customWidth="1"/>
    <col min="2308" max="2558" width="9.140625" style="503"/>
    <col min="2559" max="2559" width="56" style="503" customWidth="1"/>
    <col min="2560" max="2560" width="10.28515625" style="503" customWidth="1"/>
    <col min="2561" max="2561" width="13.42578125" style="503" customWidth="1"/>
    <col min="2562" max="2562" width="29.85546875" style="503" customWidth="1"/>
    <col min="2563" max="2563" width="30.28515625" style="503" customWidth="1"/>
    <col min="2564" max="2814" width="9.140625" style="503"/>
    <col min="2815" max="2815" width="56" style="503" customWidth="1"/>
    <col min="2816" max="2816" width="10.28515625" style="503" customWidth="1"/>
    <col min="2817" max="2817" width="13.42578125" style="503" customWidth="1"/>
    <col min="2818" max="2818" width="29.85546875" style="503" customWidth="1"/>
    <col min="2819" max="2819" width="30.28515625" style="503" customWidth="1"/>
    <col min="2820" max="3070" width="9.140625" style="503"/>
    <col min="3071" max="3071" width="56" style="503" customWidth="1"/>
    <col min="3072" max="3072" width="10.28515625" style="503" customWidth="1"/>
    <col min="3073" max="3073" width="13.42578125" style="503" customWidth="1"/>
    <col min="3074" max="3074" width="29.85546875" style="503" customWidth="1"/>
    <col min="3075" max="3075" width="30.28515625" style="503" customWidth="1"/>
    <col min="3076" max="3326" width="9.140625" style="503"/>
    <col min="3327" max="3327" width="56" style="503" customWidth="1"/>
    <col min="3328" max="3328" width="10.28515625" style="503" customWidth="1"/>
    <col min="3329" max="3329" width="13.42578125" style="503" customWidth="1"/>
    <col min="3330" max="3330" width="29.85546875" style="503" customWidth="1"/>
    <col min="3331" max="3331" width="30.28515625" style="503" customWidth="1"/>
    <col min="3332" max="3582" width="9.140625" style="503"/>
    <col min="3583" max="3583" width="56" style="503" customWidth="1"/>
    <col min="3584" max="3584" width="10.28515625" style="503" customWidth="1"/>
    <col min="3585" max="3585" width="13.42578125" style="503" customWidth="1"/>
    <col min="3586" max="3586" width="29.85546875" style="503" customWidth="1"/>
    <col min="3587" max="3587" width="30.28515625" style="503" customWidth="1"/>
    <col min="3588" max="3838" width="9.140625" style="503"/>
    <col min="3839" max="3839" width="56" style="503" customWidth="1"/>
    <col min="3840" max="3840" width="10.28515625" style="503" customWidth="1"/>
    <col min="3841" max="3841" width="13.42578125" style="503" customWidth="1"/>
    <col min="3842" max="3842" width="29.85546875" style="503" customWidth="1"/>
    <col min="3843" max="3843" width="30.28515625" style="503" customWidth="1"/>
    <col min="3844" max="4094" width="9.140625" style="503"/>
    <col min="4095" max="4095" width="56" style="503" customWidth="1"/>
    <col min="4096" max="4096" width="10.28515625" style="503" customWidth="1"/>
    <col min="4097" max="4097" width="13.42578125" style="503" customWidth="1"/>
    <col min="4098" max="4098" width="29.85546875" style="503" customWidth="1"/>
    <col min="4099" max="4099" width="30.28515625" style="503" customWidth="1"/>
    <col min="4100" max="4350" width="9.140625" style="503"/>
    <col min="4351" max="4351" width="56" style="503" customWidth="1"/>
    <col min="4352" max="4352" width="10.28515625" style="503" customWidth="1"/>
    <col min="4353" max="4353" width="13.42578125" style="503" customWidth="1"/>
    <col min="4354" max="4354" width="29.85546875" style="503" customWidth="1"/>
    <col min="4355" max="4355" width="30.28515625" style="503" customWidth="1"/>
    <col min="4356" max="4606" width="9.140625" style="503"/>
    <col min="4607" max="4607" width="56" style="503" customWidth="1"/>
    <col min="4608" max="4608" width="10.28515625" style="503" customWidth="1"/>
    <col min="4609" max="4609" width="13.42578125" style="503" customWidth="1"/>
    <col min="4610" max="4610" width="29.85546875" style="503" customWidth="1"/>
    <col min="4611" max="4611" width="30.28515625" style="503" customWidth="1"/>
    <col min="4612" max="4862" width="9.140625" style="503"/>
    <col min="4863" max="4863" width="56" style="503" customWidth="1"/>
    <col min="4864" max="4864" width="10.28515625" style="503" customWidth="1"/>
    <col min="4865" max="4865" width="13.42578125" style="503" customWidth="1"/>
    <col min="4866" max="4866" width="29.85546875" style="503" customWidth="1"/>
    <col min="4867" max="4867" width="30.28515625" style="503" customWidth="1"/>
    <col min="4868" max="5118" width="9.140625" style="503"/>
    <col min="5119" max="5119" width="56" style="503" customWidth="1"/>
    <col min="5120" max="5120" width="10.28515625" style="503" customWidth="1"/>
    <col min="5121" max="5121" width="13.42578125" style="503" customWidth="1"/>
    <col min="5122" max="5122" width="29.85546875" style="503" customWidth="1"/>
    <col min="5123" max="5123" width="30.28515625" style="503" customWidth="1"/>
    <col min="5124" max="5374" width="9.140625" style="503"/>
    <col min="5375" max="5375" width="56" style="503" customWidth="1"/>
    <col min="5376" max="5376" width="10.28515625" style="503" customWidth="1"/>
    <col min="5377" max="5377" width="13.42578125" style="503" customWidth="1"/>
    <col min="5378" max="5378" width="29.85546875" style="503" customWidth="1"/>
    <col min="5379" max="5379" width="30.28515625" style="503" customWidth="1"/>
    <col min="5380" max="5630" width="9.140625" style="503"/>
    <col min="5631" max="5631" width="56" style="503" customWidth="1"/>
    <col min="5632" max="5632" width="10.28515625" style="503" customWidth="1"/>
    <col min="5633" max="5633" width="13.42578125" style="503" customWidth="1"/>
    <col min="5634" max="5634" width="29.85546875" style="503" customWidth="1"/>
    <col min="5635" max="5635" width="30.28515625" style="503" customWidth="1"/>
    <col min="5636" max="5886" width="9.140625" style="503"/>
    <col min="5887" max="5887" width="56" style="503" customWidth="1"/>
    <col min="5888" max="5888" width="10.28515625" style="503" customWidth="1"/>
    <col min="5889" max="5889" width="13.42578125" style="503" customWidth="1"/>
    <col min="5890" max="5890" width="29.85546875" style="503" customWidth="1"/>
    <col min="5891" max="5891" width="30.28515625" style="503" customWidth="1"/>
    <col min="5892" max="6142" width="9.140625" style="503"/>
    <col min="6143" max="6143" width="56" style="503" customWidth="1"/>
    <col min="6144" max="6144" width="10.28515625" style="503" customWidth="1"/>
    <col min="6145" max="6145" width="13.42578125" style="503" customWidth="1"/>
    <col min="6146" max="6146" width="29.85546875" style="503" customWidth="1"/>
    <col min="6147" max="6147" width="30.28515625" style="503" customWidth="1"/>
    <col min="6148" max="6398" width="9.140625" style="503"/>
    <col min="6399" max="6399" width="56" style="503" customWidth="1"/>
    <col min="6400" max="6400" width="10.28515625" style="503" customWidth="1"/>
    <col min="6401" max="6401" width="13.42578125" style="503" customWidth="1"/>
    <col min="6402" max="6402" width="29.85546875" style="503" customWidth="1"/>
    <col min="6403" max="6403" width="30.28515625" style="503" customWidth="1"/>
    <col min="6404" max="6654" width="9.140625" style="503"/>
    <col min="6655" max="6655" width="56" style="503" customWidth="1"/>
    <col min="6656" max="6656" width="10.28515625" style="503" customWidth="1"/>
    <col min="6657" max="6657" width="13.42578125" style="503" customWidth="1"/>
    <col min="6658" max="6658" width="29.85546875" style="503" customWidth="1"/>
    <col min="6659" max="6659" width="30.28515625" style="503" customWidth="1"/>
    <col min="6660" max="6910" width="9.140625" style="503"/>
    <col min="6911" max="6911" width="56" style="503" customWidth="1"/>
    <col min="6912" max="6912" width="10.28515625" style="503" customWidth="1"/>
    <col min="6913" max="6913" width="13.42578125" style="503" customWidth="1"/>
    <col min="6914" max="6914" width="29.85546875" style="503" customWidth="1"/>
    <col min="6915" max="6915" width="30.28515625" style="503" customWidth="1"/>
    <col min="6916" max="7166" width="9.140625" style="503"/>
    <col min="7167" max="7167" width="56" style="503" customWidth="1"/>
    <col min="7168" max="7168" width="10.28515625" style="503" customWidth="1"/>
    <col min="7169" max="7169" width="13.42578125" style="503" customWidth="1"/>
    <col min="7170" max="7170" width="29.85546875" style="503" customWidth="1"/>
    <col min="7171" max="7171" width="30.28515625" style="503" customWidth="1"/>
    <col min="7172" max="7422" width="9.140625" style="503"/>
    <col min="7423" max="7423" width="56" style="503" customWidth="1"/>
    <col min="7424" max="7424" width="10.28515625" style="503" customWidth="1"/>
    <col min="7425" max="7425" width="13.42578125" style="503" customWidth="1"/>
    <col min="7426" max="7426" width="29.85546875" style="503" customWidth="1"/>
    <col min="7427" max="7427" width="30.28515625" style="503" customWidth="1"/>
    <col min="7428" max="7678" width="9.140625" style="503"/>
    <col min="7679" max="7679" width="56" style="503" customWidth="1"/>
    <col min="7680" max="7680" width="10.28515625" style="503" customWidth="1"/>
    <col min="7681" max="7681" width="13.42578125" style="503" customWidth="1"/>
    <col min="7682" max="7682" width="29.85546875" style="503" customWidth="1"/>
    <col min="7683" max="7683" width="30.28515625" style="503" customWidth="1"/>
    <col min="7684" max="7934" width="9.140625" style="503"/>
    <col min="7935" max="7935" width="56" style="503" customWidth="1"/>
    <col min="7936" max="7936" width="10.28515625" style="503" customWidth="1"/>
    <col min="7937" max="7937" width="13.42578125" style="503" customWidth="1"/>
    <col min="7938" max="7938" width="29.85546875" style="503" customWidth="1"/>
    <col min="7939" max="7939" width="30.28515625" style="503" customWidth="1"/>
    <col min="7940" max="8190" width="9.140625" style="503"/>
    <col min="8191" max="8191" width="56" style="503" customWidth="1"/>
    <col min="8192" max="8192" width="10.28515625" style="503" customWidth="1"/>
    <col min="8193" max="8193" width="13.42578125" style="503" customWidth="1"/>
    <col min="8194" max="8194" width="29.85546875" style="503" customWidth="1"/>
    <col min="8195" max="8195" width="30.28515625" style="503" customWidth="1"/>
    <col min="8196" max="8446" width="9.140625" style="503"/>
    <col min="8447" max="8447" width="56" style="503" customWidth="1"/>
    <col min="8448" max="8448" width="10.28515625" style="503" customWidth="1"/>
    <col min="8449" max="8449" width="13.42578125" style="503" customWidth="1"/>
    <col min="8450" max="8450" width="29.85546875" style="503" customWidth="1"/>
    <col min="8451" max="8451" width="30.28515625" style="503" customWidth="1"/>
    <col min="8452" max="8702" width="9.140625" style="503"/>
    <col min="8703" max="8703" width="56" style="503" customWidth="1"/>
    <col min="8704" max="8704" width="10.28515625" style="503" customWidth="1"/>
    <col min="8705" max="8705" width="13.42578125" style="503" customWidth="1"/>
    <col min="8706" max="8706" width="29.85546875" style="503" customWidth="1"/>
    <col min="8707" max="8707" width="30.28515625" style="503" customWidth="1"/>
    <col min="8708" max="8958" width="9.140625" style="503"/>
    <col min="8959" max="8959" width="56" style="503" customWidth="1"/>
    <col min="8960" max="8960" width="10.28515625" style="503" customWidth="1"/>
    <col min="8961" max="8961" width="13.42578125" style="503" customWidth="1"/>
    <col min="8962" max="8962" width="29.85546875" style="503" customWidth="1"/>
    <col min="8963" max="8963" width="30.28515625" style="503" customWidth="1"/>
    <col min="8964" max="9214" width="9.140625" style="503"/>
    <col min="9215" max="9215" width="56" style="503" customWidth="1"/>
    <col min="9216" max="9216" width="10.28515625" style="503" customWidth="1"/>
    <col min="9217" max="9217" width="13.42578125" style="503" customWidth="1"/>
    <col min="9218" max="9218" width="29.85546875" style="503" customWidth="1"/>
    <col min="9219" max="9219" width="30.28515625" style="503" customWidth="1"/>
    <col min="9220" max="9470" width="9.140625" style="503"/>
    <col min="9471" max="9471" width="56" style="503" customWidth="1"/>
    <col min="9472" max="9472" width="10.28515625" style="503" customWidth="1"/>
    <col min="9473" max="9473" width="13.42578125" style="503" customWidth="1"/>
    <col min="9474" max="9474" width="29.85546875" style="503" customWidth="1"/>
    <col min="9475" max="9475" width="30.28515625" style="503" customWidth="1"/>
    <col min="9476" max="9726" width="9.140625" style="503"/>
    <col min="9727" max="9727" width="56" style="503" customWidth="1"/>
    <col min="9728" max="9728" width="10.28515625" style="503" customWidth="1"/>
    <col min="9729" max="9729" width="13.42578125" style="503" customWidth="1"/>
    <col min="9730" max="9730" width="29.85546875" style="503" customWidth="1"/>
    <col min="9731" max="9731" width="30.28515625" style="503" customWidth="1"/>
    <col min="9732" max="9982" width="9.140625" style="503"/>
    <col min="9983" max="9983" width="56" style="503" customWidth="1"/>
    <col min="9984" max="9984" width="10.28515625" style="503" customWidth="1"/>
    <col min="9985" max="9985" width="13.42578125" style="503" customWidth="1"/>
    <col min="9986" max="9986" width="29.85546875" style="503" customWidth="1"/>
    <col min="9987" max="9987" width="30.28515625" style="503" customWidth="1"/>
    <col min="9988" max="10238" width="9.140625" style="503"/>
    <col min="10239" max="10239" width="56" style="503" customWidth="1"/>
    <col min="10240" max="10240" width="10.28515625" style="503" customWidth="1"/>
    <col min="10241" max="10241" width="13.42578125" style="503" customWidth="1"/>
    <col min="10242" max="10242" width="29.85546875" style="503" customWidth="1"/>
    <col min="10243" max="10243" width="30.28515625" style="503" customWidth="1"/>
    <col min="10244" max="10494" width="9.140625" style="503"/>
    <col min="10495" max="10495" width="56" style="503" customWidth="1"/>
    <col min="10496" max="10496" width="10.28515625" style="503" customWidth="1"/>
    <col min="10497" max="10497" width="13.42578125" style="503" customWidth="1"/>
    <col min="10498" max="10498" width="29.85546875" style="503" customWidth="1"/>
    <col min="10499" max="10499" width="30.28515625" style="503" customWidth="1"/>
    <col min="10500" max="10750" width="9.140625" style="503"/>
    <col min="10751" max="10751" width="56" style="503" customWidth="1"/>
    <col min="10752" max="10752" width="10.28515625" style="503" customWidth="1"/>
    <col min="10753" max="10753" width="13.42578125" style="503" customWidth="1"/>
    <col min="10754" max="10754" width="29.85546875" style="503" customWidth="1"/>
    <col min="10755" max="10755" width="30.28515625" style="503" customWidth="1"/>
    <col min="10756" max="11006" width="9.140625" style="503"/>
    <col min="11007" max="11007" width="56" style="503" customWidth="1"/>
    <col min="11008" max="11008" width="10.28515625" style="503" customWidth="1"/>
    <col min="11009" max="11009" width="13.42578125" style="503" customWidth="1"/>
    <col min="11010" max="11010" width="29.85546875" style="503" customWidth="1"/>
    <col min="11011" max="11011" width="30.28515625" style="503" customWidth="1"/>
    <col min="11012" max="11262" width="9.140625" style="503"/>
    <col min="11263" max="11263" width="56" style="503" customWidth="1"/>
    <col min="11264" max="11264" width="10.28515625" style="503" customWidth="1"/>
    <col min="11265" max="11265" width="13.42578125" style="503" customWidth="1"/>
    <col min="11266" max="11266" width="29.85546875" style="503" customWidth="1"/>
    <col min="11267" max="11267" width="30.28515625" style="503" customWidth="1"/>
    <col min="11268" max="11518" width="9.140625" style="503"/>
    <col min="11519" max="11519" width="56" style="503" customWidth="1"/>
    <col min="11520" max="11520" width="10.28515625" style="503" customWidth="1"/>
    <col min="11521" max="11521" width="13.42578125" style="503" customWidth="1"/>
    <col min="11522" max="11522" width="29.85546875" style="503" customWidth="1"/>
    <col min="11523" max="11523" width="30.28515625" style="503" customWidth="1"/>
    <col min="11524" max="11774" width="9.140625" style="503"/>
    <col min="11775" max="11775" width="56" style="503" customWidth="1"/>
    <col min="11776" max="11776" width="10.28515625" style="503" customWidth="1"/>
    <col min="11777" max="11777" width="13.42578125" style="503" customWidth="1"/>
    <col min="11778" max="11778" width="29.85546875" style="503" customWidth="1"/>
    <col min="11779" max="11779" width="30.28515625" style="503" customWidth="1"/>
    <col min="11780" max="12030" width="9.140625" style="503"/>
    <col min="12031" max="12031" width="56" style="503" customWidth="1"/>
    <col min="12032" max="12032" width="10.28515625" style="503" customWidth="1"/>
    <col min="12033" max="12033" width="13.42578125" style="503" customWidth="1"/>
    <col min="12034" max="12034" width="29.85546875" style="503" customWidth="1"/>
    <col min="12035" max="12035" width="30.28515625" style="503" customWidth="1"/>
    <col min="12036" max="12286" width="9.140625" style="503"/>
    <col min="12287" max="12287" width="56" style="503" customWidth="1"/>
    <col min="12288" max="12288" width="10.28515625" style="503" customWidth="1"/>
    <col min="12289" max="12289" width="13.42578125" style="503" customWidth="1"/>
    <col min="12290" max="12290" width="29.85546875" style="503" customWidth="1"/>
    <col min="12291" max="12291" width="30.28515625" style="503" customWidth="1"/>
    <col min="12292" max="12542" width="9.140625" style="503"/>
    <col min="12543" max="12543" width="56" style="503" customWidth="1"/>
    <col min="12544" max="12544" width="10.28515625" style="503" customWidth="1"/>
    <col min="12545" max="12545" width="13.42578125" style="503" customWidth="1"/>
    <col min="12546" max="12546" width="29.85546875" style="503" customWidth="1"/>
    <col min="12547" max="12547" width="30.28515625" style="503" customWidth="1"/>
    <col min="12548" max="12798" width="9.140625" style="503"/>
    <col min="12799" max="12799" width="56" style="503" customWidth="1"/>
    <col min="12800" max="12800" width="10.28515625" style="503" customWidth="1"/>
    <col min="12801" max="12801" width="13.42578125" style="503" customWidth="1"/>
    <col min="12802" max="12802" width="29.85546875" style="503" customWidth="1"/>
    <col min="12803" max="12803" width="30.28515625" style="503" customWidth="1"/>
    <col min="12804" max="13054" width="9.140625" style="503"/>
    <col min="13055" max="13055" width="56" style="503" customWidth="1"/>
    <col min="13056" max="13056" width="10.28515625" style="503" customWidth="1"/>
    <col min="13057" max="13057" width="13.42578125" style="503" customWidth="1"/>
    <col min="13058" max="13058" width="29.85546875" style="503" customWidth="1"/>
    <col min="13059" max="13059" width="30.28515625" style="503" customWidth="1"/>
    <col min="13060" max="13310" width="9.140625" style="503"/>
    <col min="13311" max="13311" width="56" style="503" customWidth="1"/>
    <col min="13312" max="13312" width="10.28515625" style="503" customWidth="1"/>
    <col min="13313" max="13313" width="13.42578125" style="503" customWidth="1"/>
    <col min="13314" max="13314" width="29.85546875" style="503" customWidth="1"/>
    <col min="13315" max="13315" width="30.28515625" style="503" customWidth="1"/>
    <col min="13316" max="13566" width="9.140625" style="503"/>
    <col min="13567" max="13567" width="56" style="503" customWidth="1"/>
    <col min="13568" max="13568" width="10.28515625" style="503" customWidth="1"/>
    <col min="13569" max="13569" width="13.42578125" style="503" customWidth="1"/>
    <col min="13570" max="13570" width="29.85546875" style="503" customWidth="1"/>
    <col min="13571" max="13571" width="30.28515625" style="503" customWidth="1"/>
    <col min="13572" max="13822" width="9.140625" style="503"/>
    <col min="13823" max="13823" width="56" style="503" customWidth="1"/>
    <col min="13824" max="13824" width="10.28515625" style="503" customWidth="1"/>
    <col min="13825" max="13825" width="13.42578125" style="503" customWidth="1"/>
    <col min="13826" max="13826" width="29.85546875" style="503" customWidth="1"/>
    <col min="13827" max="13827" width="30.28515625" style="503" customWidth="1"/>
    <col min="13828" max="14078" width="9.140625" style="503"/>
    <col min="14079" max="14079" width="56" style="503" customWidth="1"/>
    <col min="14080" max="14080" width="10.28515625" style="503" customWidth="1"/>
    <col min="14081" max="14081" width="13.42578125" style="503" customWidth="1"/>
    <col min="14082" max="14082" width="29.85546875" style="503" customWidth="1"/>
    <col min="14083" max="14083" width="30.28515625" style="503" customWidth="1"/>
    <col min="14084" max="14334" width="9.140625" style="503"/>
    <col min="14335" max="14335" width="56" style="503" customWidth="1"/>
    <col min="14336" max="14336" width="10.28515625" style="503" customWidth="1"/>
    <col min="14337" max="14337" width="13.42578125" style="503" customWidth="1"/>
    <col min="14338" max="14338" width="29.85546875" style="503" customWidth="1"/>
    <col min="14339" max="14339" width="30.28515625" style="503" customWidth="1"/>
    <col min="14340" max="14590" width="9.140625" style="503"/>
    <col min="14591" max="14591" width="56" style="503" customWidth="1"/>
    <col min="14592" max="14592" width="10.28515625" style="503" customWidth="1"/>
    <col min="14593" max="14593" width="13.42578125" style="503" customWidth="1"/>
    <col min="14594" max="14594" width="29.85546875" style="503" customWidth="1"/>
    <col min="14595" max="14595" width="30.28515625" style="503" customWidth="1"/>
    <col min="14596" max="14846" width="9.140625" style="503"/>
    <col min="14847" max="14847" width="56" style="503" customWidth="1"/>
    <col min="14848" max="14848" width="10.28515625" style="503" customWidth="1"/>
    <col min="14849" max="14849" width="13.42578125" style="503" customWidth="1"/>
    <col min="14850" max="14850" width="29.85546875" style="503" customWidth="1"/>
    <col min="14851" max="14851" width="30.28515625" style="503" customWidth="1"/>
    <col min="14852" max="15102" width="9.140625" style="503"/>
    <col min="15103" max="15103" width="56" style="503" customWidth="1"/>
    <col min="15104" max="15104" width="10.28515625" style="503" customWidth="1"/>
    <col min="15105" max="15105" width="13.42578125" style="503" customWidth="1"/>
    <col min="15106" max="15106" width="29.85546875" style="503" customWidth="1"/>
    <col min="15107" max="15107" width="30.28515625" style="503" customWidth="1"/>
    <col min="15108" max="15358" width="9.140625" style="503"/>
    <col min="15359" max="15359" width="56" style="503" customWidth="1"/>
    <col min="15360" max="15360" width="10.28515625" style="503" customWidth="1"/>
    <col min="15361" max="15361" width="13.42578125" style="503" customWidth="1"/>
    <col min="15362" max="15362" width="29.85546875" style="503" customWidth="1"/>
    <col min="15363" max="15363" width="30.28515625" style="503" customWidth="1"/>
    <col min="15364" max="15614" width="9.140625" style="503"/>
    <col min="15615" max="15615" width="56" style="503" customWidth="1"/>
    <col min="15616" max="15616" width="10.28515625" style="503" customWidth="1"/>
    <col min="15617" max="15617" width="13.42578125" style="503" customWidth="1"/>
    <col min="15618" max="15618" width="29.85546875" style="503" customWidth="1"/>
    <col min="15619" max="15619" width="30.28515625" style="503" customWidth="1"/>
    <col min="15620" max="15870" width="9.140625" style="503"/>
    <col min="15871" max="15871" width="56" style="503" customWidth="1"/>
    <col min="15872" max="15872" width="10.28515625" style="503" customWidth="1"/>
    <col min="15873" max="15873" width="13.42578125" style="503" customWidth="1"/>
    <col min="15874" max="15874" width="29.85546875" style="503" customWidth="1"/>
    <col min="15875" max="15875" width="30.28515625" style="503" customWidth="1"/>
    <col min="15876" max="16126" width="9.140625" style="503"/>
    <col min="16127" max="16127" width="56" style="503" customWidth="1"/>
    <col min="16128" max="16128" width="10.28515625" style="503" customWidth="1"/>
    <col min="16129" max="16129" width="13.42578125" style="503" customWidth="1"/>
    <col min="16130" max="16130" width="29.85546875" style="503" customWidth="1"/>
    <col min="16131" max="16131" width="30.28515625" style="503" customWidth="1"/>
    <col min="16132" max="16384" width="9.140625" style="503"/>
  </cols>
  <sheetData>
    <row r="1" spans="1:9" ht="27" customHeight="1">
      <c r="A1" s="739" t="s">
        <v>251</v>
      </c>
      <c r="B1" s="739"/>
      <c r="C1" s="739"/>
      <c r="D1" s="739"/>
      <c r="E1" s="739"/>
    </row>
    <row r="2" spans="1:9" ht="35.25" customHeight="1">
      <c r="A2" s="740" t="s">
        <v>182</v>
      </c>
      <c r="B2" s="740"/>
      <c r="C2" s="740"/>
      <c r="D2" s="740"/>
      <c r="E2" s="740"/>
    </row>
    <row r="3" spans="1:9">
      <c r="A3" s="741" t="s">
        <v>505</v>
      </c>
      <c r="B3" s="741"/>
      <c r="C3" s="741"/>
      <c r="D3" s="741"/>
      <c r="E3" s="741"/>
    </row>
    <row r="4" spans="1:9" ht="19.5" customHeight="1">
      <c r="A4" s="741"/>
      <c r="B4" s="741"/>
      <c r="C4" s="741"/>
      <c r="D4" s="741"/>
      <c r="E4" s="741"/>
    </row>
    <row r="5" spans="1:9">
      <c r="A5" s="745" t="e">
        <f>#REF!</f>
        <v>#REF!</v>
      </c>
      <c r="B5" s="745"/>
      <c r="C5" s="745"/>
      <c r="D5" s="745"/>
      <c r="E5" s="745"/>
    </row>
    <row r="6" spans="1:9">
      <c r="A6" s="188"/>
      <c r="B6" s="188"/>
      <c r="C6" s="188"/>
      <c r="D6" s="188"/>
      <c r="E6" s="188"/>
    </row>
    <row r="7" spans="1:9" ht="30" customHeight="1">
      <c r="A7" s="504" t="s">
        <v>261</v>
      </c>
      <c r="B7" s="746" t="s">
        <v>429</v>
      </c>
      <c r="C7" s="744"/>
      <c r="D7" s="744"/>
      <c r="E7" s="744"/>
    </row>
    <row r="8" spans="1:9" ht="30" customHeight="1">
      <c r="A8" s="505" t="s">
        <v>260</v>
      </c>
      <c r="B8" s="744" t="s">
        <v>262</v>
      </c>
      <c r="C8" s="744"/>
      <c r="D8" s="744"/>
      <c r="E8" s="744"/>
    </row>
    <row r="9" spans="1:9" ht="30" customHeight="1">
      <c r="A9" s="504" t="s">
        <v>263</v>
      </c>
      <c r="B9" s="744" t="s">
        <v>506</v>
      </c>
      <c r="C9" s="744"/>
      <c r="D9" s="744"/>
      <c r="E9" s="744"/>
    </row>
    <row r="10" spans="1:9" ht="30" customHeight="1">
      <c r="A10" s="505" t="s">
        <v>264</v>
      </c>
      <c r="B10" s="744" t="str">
        <f>[1]Sheet1!G29</f>
        <v>Ngày 31 tháng 12 năm 2020
31 Dec 2020</v>
      </c>
      <c r="C10" s="744"/>
      <c r="D10" s="744"/>
      <c r="E10" s="744"/>
    </row>
    <row r="11" spans="1:9">
      <c r="A11" s="506"/>
      <c r="B11" s="506"/>
      <c r="C11" s="506"/>
      <c r="D11" s="506"/>
      <c r="E11" s="506"/>
    </row>
    <row r="12" spans="1:9" s="507" customFormat="1" ht="54.75" customHeight="1">
      <c r="A12" s="189" t="s">
        <v>184</v>
      </c>
      <c r="B12" s="189" t="s">
        <v>185</v>
      </c>
      <c r="C12" s="190" t="s">
        <v>186</v>
      </c>
      <c r="D12" s="190" t="s">
        <v>504</v>
      </c>
      <c r="E12" s="190" t="s">
        <v>464</v>
      </c>
    </row>
    <row r="13" spans="1:9" s="507" customFormat="1" ht="27.75" customHeight="1">
      <c r="A13" s="508" t="s">
        <v>507</v>
      </c>
      <c r="B13" s="509" t="s">
        <v>46</v>
      </c>
      <c r="C13" s="509"/>
      <c r="D13" s="220"/>
      <c r="E13" s="191"/>
    </row>
    <row r="14" spans="1:9" s="507" customFormat="1" ht="27.75" customHeight="1">
      <c r="A14" s="508" t="s">
        <v>508</v>
      </c>
      <c r="B14" s="510" t="s">
        <v>16</v>
      </c>
      <c r="C14" s="511"/>
      <c r="D14" s="192">
        <v>147304233</v>
      </c>
      <c r="E14" s="512">
        <v>119938195</v>
      </c>
      <c r="F14" s="513"/>
      <c r="G14" s="513"/>
      <c r="H14" s="513"/>
      <c r="I14" s="513"/>
    </row>
    <row r="15" spans="1:9" s="507" customFormat="1" ht="42" customHeight="1">
      <c r="A15" s="193" t="s">
        <v>509</v>
      </c>
      <c r="B15" s="194" t="s">
        <v>17</v>
      </c>
      <c r="C15" s="195"/>
      <c r="D15" s="192">
        <v>-1593028</v>
      </c>
      <c r="E15" s="192">
        <v>13629218</v>
      </c>
      <c r="F15" s="514"/>
      <c r="G15" s="513"/>
      <c r="H15" s="513"/>
      <c r="I15" s="513"/>
    </row>
    <row r="16" spans="1:9" s="507" customFormat="1" ht="51">
      <c r="A16" s="196" t="s">
        <v>510</v>
      </c>
      <c r="B16" s="197" t="s">
        <v>18</v>
      </c>
      <c r="C16" s="198"/>
      <c r="D16" s="199" t="s">
        <v>428</v>
      </c>
      <c r="E16" s="199" t="s">
        <v>428</v>
      </c>
      <c r="F16" s="514"/>
      <c r="G16" s="513"/>
      <c r="H16" s="513"/>
      <c r="I16" s="513"/>
    </row>
    <row r="17" spans="1:9" s="507" customFormat="1" ht="27" customHeight="1">
      <c r="A17" s="515" t="s">
        <v>511</v>
      </c>
      <c r="B17" s="516" t="s">
        <v>27</v>
      </c>
      <c r="C17" s="509"/>
      <c r="D17" s="199" t="s">
        <v>428</v>
      </c>
      <c r="E17" s="199" t="s">
        <v>428</v>
      </c>
      <c r="F17" s="514"/>
      <c r="G17" s="513"/>
      <c r="H17" s="513"/>
      <c r="I17" s="513"/>
    </row>
    <row r="18" spans="1:9" s="215" customFormat="1" ht="53.25" customHeight="1">
      <c r="A18" s="193" t="s">
        <v>512</v>
      </c>
      <c r="B18" s="194" t="s">
        <v>28</v>
      </c>
      <c r="C18" s="195"/>
      <c r="D18" s="192">
        <v>145711205</v>
      </c>
      <c r="E18" s="192">
        <v>133567413</v>
      </c>
      <c r="F18" s="440"/>
      <c r="G18" s="439"/>
      <c r="H18" s="439"/>
      <c r="I18" s="439"/>
    </row>
    <row r="19" spans="1:9" s="213" customFormat="1" ht="31.5" customHeight="1">
      <c r="A19" s="196" t="s">
        <v>513</v>
      </c>
      <c r="B19" s="197" t="s">
        <v>34</v>
      </c>
      <c r="C19" s="195"/>
      <c r="D19" s="199">
        <v>8599999565</v>
      </c>
      <c r="E19" s="199">
        <v>-997500000</v>
      </c>
      <c r="F19" s="441"/>
      <c r="G19" s="439"/>
      <c r="H19" s="439"/>
      <c r="I19" s="439"/>
    </row>
    <row r="20" spans="1:9" s="518" customFormat="1" ht="43.5" customHeight="1">
      <c r="A20" s="515" t="s">
        <v>514</v>
      </c>
      <c r="B20" s="516" t="s">
        <v>29</v>
      </c>
      <c r="C20" s="509"/>
      <c r="D20" s="199" t="s">
        <v>428</v>
      </c>
      <c r="E20" s="199" t="s">
        <v>428</v>
      </c>
      <c r="F20" s="517"/>
      <c r="G20" s="513"/>
      <c r="H20" s="513"/>
      <c r="I20" s="513"/>
    </row>
    <row r="21" spans="1:9" s="518" customFormat="1" ht="30" customHeight="1">
      <c r="A21" s="515" t="s">
        <v>515</v>
      </c>
      <c r="B21" s="516" t="s">
        <v>30</v>
      </c>
      <c r="C21" s="509"/>
      <c r="D21" s="199">
        <v>253659587</v>
      </c>
      <c r="E21" s="199">
        <v>-166129315</v>
      </c>
      <c r="F21" s="517"/>
      <c r="G21" s="513"/>
      <c r="H21" s="513"/>
      <c r="I21" s="513"/>
    </row>
    <row r="22" spans="1:9" s="518" customFormat="1" ht="30.75" customHeight="1">
      <c r="A22" s="515" t="s">
        <v>516</v>
      </c>
      <c r="B22" s="516" t="s">
        <v>31</v>
      </c>
      <c r="C22" s="509"/>
      <c r="D22" s="199" t="s">
        <v>428</v>
      </c>
      <c r="E22" s="199" t="s">
        <v>428</v>
      </c>
      <c r="F22" s="517"/>
      <c r="G22" s="513"/>
      <c r="H22" s="513"/>
      <c r="I22" s="513"/>
    </row>
    <row r="23" spans="1:9" s="507" customFormat="1" ht="29.25" customHeight="1">
      <c r="A23" s="515" t="s">
        <v>517</v>
      </c>
      <c r="B23" s="516" t="s">
        <v>32</v>
      </c>
      <c r="C23" s="509"/>
      <c r="D23" s="199" t="s">
        <v>428</v>
      </c>
      <c r="E23" s="199" t="s">
        <v>428</v>
      </c>
      <c r="F23" s="514"/>
      <c r="G23" s="513"/>
      <c r="H23" s="513"/>
      <c r="I23" s="513"/>
    </row>
    <row r="24" spans="1:9" s="507" customFormat="1" ht="40.5" customHeight="1">
      <c r="A24" s="515" t="s">
        <v>518</v>
      </c>
      <c r="B24" s="516" t="s">
        <v>26</v>
      </c>
      <c r="C24" s="509"/>
      <c r="D24" s="199" t="s">
        <v>428</v>
      </c>
      <c r="E24" s="199" t="s">
        <v>428</v>
      </c>
      <c r="F24" s="514"/>
      <c r="G24" s="513"/>
      <c r="H24" s="513"/>
      <c r="I24" s="513"/>
    </row>
    <row r="25" spans="1:9" s="507" customFormat="1" ht="42" customHeight="1">
      <c r="A25" s="515" t="s">
        <v>519</v>
      </c>
      <c r="B25" s="516" t="s">
        <v>25</v>
      </c>
      <c r="C25" s="509"/>
      <c r="D25" s="199">
        <v>-299413</v>
      </c>
      <c r="E25" s="199">
        <v>369488</v>
      </c>
      <c r="F25" s="514"/>
      <c r="G25" s="513"/>
      <c r="H25" s="513"/>
      <c r="I25" s="513"/>
    </row>
    <row r="26" spans="1:9" s="507" customFormat="1" ht="29.25" customHeight="1">
      <c r="A26" s="515" t="s">
        <v>520</v>
      </c>
      <c r="B26" s="516" t="s">
        <v>24</v>
      </c>
      <c r="C26" s="509"/>
      <c r="D26" s="199" t="s">
        <v>428</v>
      </c>
      <c r="E26" s="199" t="s">
        <v>428</v>
      </c>
      <c r="F26" s="514"/>
      <c r="G26" s="513"/>
      <c r="H26" s="513"/>
      <c r="I26" s="513"/>
    </row>
    <row r="27" spans="1:9" s="507" customFormat="1" ht="42" customHeight="1">
      <c r="A27" s="515" t="s">
        <v>521</v>
      </c>
      <c r="B27" s="516" t="s">
        <v>23</v>
      </c>
      <c r="C27" s="509"/>
      <c r="D27" s="199">
        <v>10316</v>
      </c>
      <c r="E27" s="199">
        <v>-284308</v>
      </c>
      <c r="F27" s="514"/>
      <c r="G27" s="513"/>
      <c r="H27" s="513"/>
      <c r="I27" s="513"/>
    </row>
    <row r="28" spans="1:9" s="507" customFormat="1" ht="36" customHeight="1">
      <c r="A28" s="515" t="s">
        <v>522</v>
      </c>
      <c r="B28" s="516" t="s">
        <v>22</v>
      </c>
      <c r="C28" s="509"/>
      <c r="D28" s="199" t="s">
        <v>428</v>
      </c>
      <c r="E28" s="199">
        <v>1000000</v>
      </c>
      <c r="F28" s="514"/>
      <c r="G28" s="513"/>
      <c r="H28" s="513"/>
      <c r="I28" s="513"/>
    </row>
    <row r="29" spans="1:9" s="507" customFormat="1" ht="38.25">
      <c r="A29" s="515" t="s">
        <v>523</v>
      </c>
      <c r="B29" s="516" t="s">
        <v>33</v>
      </c>
      <c r="C29" s="509"/>
      <c r="D29" s="199">
        <v>-73528162</v>
      </c>
      <c r="E29" s="199">
        <v>73528162</v>
      </c>
      <c r="F29" s="514"/>
      <c r="G29" s="513"/>
      <c r="H29" s="513"/>
      <c r="I29" s="513"/>
    </row>
    <row r="30" spans="1:9" s="507" customFormat="1" ht="29.25" customHeight="1">
      <c r="A30" s="515" t="s">
        <v>524</v>
      </c>
      <c r="B30" s="516" t="s">
        <v>525</v>
      </c>
      <c r="C30" s="509"/>
      <c r="D30" s="199">
        <v>51947945</v>
      </c>
      <c r="E30" s="199">
        <v>51739725</v>
      </c>
      <c r="F30" s="514"/>
      <c r="G30" s="513"/>
      <c r="H30" s="513"/>
      <c r="I30" s="513"/>
    </row>
    <row r="31" spans="1:9" s="507" customFormat="1" ht="41.25" customHeight="1">
      <c r="A31" s="515" t="s">
        <v>526</v>
      </c>
      <c r="B31" s="516" t="s">
        <v>527</v>
      </c>
      <c r="C31" s="509"/>
      <c r="D31" s="199">
        <v>3662521</v>
      </c>
      <c r="E31" s="199">
        <v>3797751</v>
      </c>
      <c r="F31" s="514"/>
      <c r="G31" s="513"/>
      <c r="H31" s="513"/>
      <c r="I31" s="513"/>
    </row>
    <row r="32" spans="1:9" s="507" customFormat="1" ht="29.25" customHeight="1">
      <c r="A32" s="515" t="s">
        <v>528</v>
      </c>
      <c r="B32" s="516" t="s">
        <v>529</v>
      </c>
      <c r="C32" s="509"/>
      <c r="D32" s="199" t="s">
        <v>428</v>
      </c>
      <c r="E32" s="199" t="s">
        <v>428</v>
      </c>
      <c r="F32" s="514"/>
      <c r="G32" s="513"/>
      <c r="H32" s="513"/>
      <c r="I32" s="513"/>
    </row>
    <row r="33" spans="1:9" s="507" customFormat="1" ht="27.75" customHeight="1">
      <c r="A33" s="519" t="s">
        <v>530</v>
      </c>
      <c r="B33" s="520" t="s">
        <v>531</v>
      </c>
      <c r="C33" s="521"/>
      <c r="D33" s="200">
        <v>8981163564</v>
      </c>
      <c r="E33" s="200">
        <v>-899911084</v>
      </c>
      <c r="F33" s="514"/>
      <c r="G33" s="513"/>
      <c r="H33" s="513"/>
      <c r="I33" s="513"/>
    </row>
    <row r="34" spans="1:9" s="507" customFormat="1" ht="29.25" customHeight="1">
      <c r="A34" s="508" t="s">
        <v>532</v>
      </c>
      <c r="B34" s="516" t="s">
        <v>56</v>
      </c>
      <c r="C34" s="509"/>
      <c r="D34" s="199"/>
      <c r="E34" s="199"/>
      <c r="F34" s="514"/>
      <c r="G34" s="513"/>
      <c r="H34" s="513"/>
      <c r="I34" s="513"/>
    </row>
    <row r="35" spans="1:9" s="507" customFormat="1" ht="30" customHeight="1">
      <c r="A35" s="515" t="s">
        <v>533</v>
      </c>
      <c r="B35" s="516" t="s">
        <v>20</v>
      </c>
      <c r="C35" s="509"/>
      <c r="D35" s="199">
        <v>1185775762</v>
      </c>
      <c r="E35" s="522">
        <v>1820941994</v>
      </c>
      <c r="F35" s="514"/>
      <c r="G35" s="513"/>
      <c r="H35" s="513"/>
      <c r="I35" s="513"/>
    </row>
    <row r="36" spans="1:9" s="507" customFormat="1" ht="28.5" customHeight="1">
      <c r="A36" s="515" t="s">
        <v>534</v>
      </c>
      <c r="B36" s="516" t="s">
        <v>19</v>
      </c>
      <c r="C36" s="509"/>
      <c r="D36" s="199">
        <v>-10365029365</v>
      </c>
      <c r="E36" s="522">
        <v>-1641223980</v>
      </c>
      <c r="F36" s="514"/>
      <c r="G36" s="513"/>
      <c r="H36" s="513"/>
      <c r="I36" s="513"/>
    </row>
    <row r="37" spans="1:9" s="507" customFormat="1" ht="30" customHeight="1">
      <c r="A37" s="515" t="s">
        <v>535</v>
      </c>
      <c r="B37" s="516" t="s">
        <v>536</v>
      </c>
      <c r="C37" s="509"/>
      <c r="D37" s="199" t="s">
        <v>428</v>
      </c>
      <c r="E37" s="522" t="s">
        <v>428</v>
      </c>
      <c r="F37" s="514"/>
      <c r="G37" s="513"/>
      <c r="H37" s="513"/>
      <c r="I37" s="513"/>
    </row>
    <row r="38" spans="1:9" s="507" customFormat="1" ht="25.5">
      <c r="A38" s="515" t="s">
        <v>537</v>
      </c>
      <c r="B38" s="516" t="s">
        <v>538</v>
      </c>
      <c r="C38" s="509"/>
      <c r="D38" s="199" t="s">
        <v>428</v>
      </c>
      <c r="E38" s="199" t="s">
        <v>428</v>
      </c>
      <c r="F38" s="514"/>
      <c r="G38" s="513"/>
      <c r="H38" s="513"/>
      <c r="I38" s="513"/>
    </row>
    <row r="39" spans="1:9" s="507" customFormat="1" ht="27.75" customHeight="1">
      <c r="A39" s="515" t="s">
        <v>539</v>
      </c>
      <c r="B39" s="516" t="s">
        <v>540</v>
      </c>
      <c r="C39" s="509"/>
      <c r="D39" s="199" t="s">
        <v>428</v>
      </c>
      <c r="E39" s="199" t="s">
        <v>428</v>
      </c>
      <c r="F39" s="514"/>
      <c r="G39" s="513"/>
      <c r="H39" s="513"/>
      <c r="I39" s="513"/>
    </row>
    <row r="40" spans="1:9" s="507" customFormat="1" ht="38.25">
      <c r="A40" s="519" t="s">
        <v>541</v>
      </c>
      <c r="B40" s="520" t="s">
        <v>21</v>
      </c>
      <c r="C40" s="521"/>
      <c r="D40" s="200">
        <v>-9179253603</v>
      </c>
      <c r="E40" s="200">
        <v>179718014</v>
      </c>
      <c r="F40" s="514"/>
      <c r="G40" s="513"/>
      <c r="H40" s="513"/>
      <c r="I40" s="513"/>
    </row>
    <row r="41" spans="1:9" s="507" customFormat="1" ht="38.25">
      <c r="A41" s="508" t="s">
        <v>542</v>
      </c>
      <c r="B41" s="516" t="s">
        <v>44</v>
      </c>
      <c r="C41" s="509"/>
      <c r="D41" s="192">
        <v>-198090039</v>
      </c>
      <c r="E41" s="192">
        <v>-720193070</v>
      </c>
      <c r="F41" s="514"/>
      <c r="G41" s="513"/>
      <c r="H41" s="513"/>
      <c r="I41" s="513"/>
    </row>
    <row r="42" spans="1:9" s="507" customFormat="1" ht="25.5">
      <c r="A42" s="508" t="s">
        <v>543</v>
      </c>
      <c r="B42" s="516" t="s">
        <v>544</v>
      </c>
      <c r="C42" s="523"/>
      <c r="D42" s="221">
        <v>1337237172</v>
      </c>
      <c r="E42" s="202">
        <v>2057430242</v>
      </c>
      <c r="F42" s="514"/>
      <c r="G42" s="513"/>
      <c r="H42" s="513"/>
      <c r="I42" s="513"/>
    </row>
    <row r="43" spans="1:9" s="507" customFormat="1" ht="29.25" customHeight="1">
      <c r="A43" s="515" t="s">
        <v>545</v>
      </c>
      <c r="B43" s="516" t="s">
        <v>546</v>
      </c>
      <c r="C43" s="509"/>
      <c r="D43" s="222">
        <v>1337237172</v>
      </c>
      <c r="E43" s="524">
        <v>2057430242</v>
      </c>
      <c r="F43" s="514"/>
      <c r="G43" s="513"/>
      <c r="H43" s="513"/>
      <c r="I43" s="513"/>
    </row>
    <row r="44" spans="1:9" s="507" customFormat="1" ht="28.5" customHeight="1">
      <c r="A44" s="515" t="s">
        <v>547</v>
      </c>
      <c r="B44" s="516" t="s">
        <v>548</v>
      </c>
      <c r="C44" s="523"/>
      <c r="D44" s="222">
        <v>1278237172</v>
      </c>
      <c r="E44" s="525">
        <v>254430242</v>
      </c>
      <c r="F44" s="514"/>
      <c r="G44" s="513"/>
      <c r="H44" s="513"/>
      <c r="I44" s="513"/>
    </row>
    <row r="45" spans="1:9" s="507" customFormat="1" ht="28.5" customHeight="1">
      <c r="A45" s="526" t="s">
        <v>549</v>
      </c>
      <c r="B45" s="516" t="s">
        <v>550</v>
      </c>
      <c r="C45" s="523"/>
      <c r="D45" s="222" t="s">
        <v>428</v>
      </c>
      <c r="E45" s="525">
        <v>1800000000</v>
      </c>
      <c r="F45" s="514"/>
      <c r="G45" s="513"/>
      <c r="H45" s="513"/>
      <c r="I45" s="513"/>
    </row>
    <row r="46" spans="1:9" s="507" customFormat="1" ht="29.25" customHeight="1">
      <c r="A46" s="526" t="s">
        <v>551</v>
      </c>
      <c r="B46" s="516" t="s">
        <v>552</v>
      </c>
      <c r="C46" s="527"/>
      <c r="D46" s="222">
        <v>59000000</v>
      </c>
      <c r="E46" s="527">
        <v>3000000</v>
      </c>
      <c r="F46" s="514"/>
      <c r="G46" s="513"/>
      <c r="H46" s="513"/>
      <c r="I46" s="513"/>
    </row>
    <row r="47" spans="1:9" s="507" customFormat="1" ht="32.25" customHeight="1">
      <c r="A47" s="515" t="s">
        <v>553</v>
      </c>
      <c r="B47" s="516" t="s">
        <v>554</v>
      </c>
      <c r="C47" s="527"/>
      <c r="D47" s="223" t="s">
        <v>428</v>
      </c>
      <c r="E47" s="527" t="s">
        <v>428</v>
      </c>
      <c r="F47" s="514"/>
      <c r="G47" s="513"/>
      <c r="H47" s="513"/>
      <c r="I47" s="513"/>
    </row>
    <row r="48" spans="1:9" s="507" customFormat="1" ht="30" customHeight="1">
      <c r="A48" s="508" t="s">
        <v>555</v>
      </c>
      <c r="B48" s="516" t="s">
        <v>556</v>
      </c>
      <c r="C48" s="528"/>
      <c r="D48" s="224">
        <v>1139147133</v>
      </c>
      <c r="E48" s="529">
        <v>1337237172</v>
      </c>
      <c r="F48" s="514"/>
      <c r="G48" s="513"/>
      <c r="H48" s="513"/>
      <c r="I48" s="513"/>
    </row>
    <row r="49" spans="1:9" s="507" customFormat="1" ht="30" customHeight="1">
      <c r="A49" s="515" t="s">
        <v>557</v>
      </c>
      <c r="B49" s="516" t="s">
        <v>558</v>
      </c>
      <c r="C49" s="509"/>
      <c r="D49" s="222">
        <v>1139147133</v>
      </c>
      <c r="E49" s="525">
        <v>1337237172</v>
      </c>
      <c r="F49" s="514"/>
      <c r="G49" s="513"/>
      <c r="H49" s="513"/>
      <c r="I49" s="513"/>
    </row>
    <row r="50" spans="1:9" s="507" customFormat="1" ht="30" customHeight="1">
      <c r="A50" s="515" t="s">
        <v>547</v>
      </c>
      <c r="B50" s="516" t="s">
        <v>559</v>
      </c>
      <c r="C50" s="527"/>
      <c r="D50" s="225">
        <v>328035088</v>
      </c>
      <c r="E50" s="204">
        <v>1278237172</v>
      </c>
      <c r="F50" s="514"/>
      <c r="G50" s="513"/>
      <c r="H50" s="513"/>
      <c r="I50" s="513"/>
    </row>
    <row r="51" spans="1:9" s="507" customFormat="1" ht="30" customHeight="1">
      <c r="A51" s="526" t="s">
        <v>549</v>
      </c>
      <c r="B51" s="516" t="s">
        <v>560</v>
      </c>
      <c r="C51" s="527"/>
      <c r="D51" s="225">
        <v>600000000</v>
      </c>
      <c r="E51" s="204" t="s">
        <v>428</v>
      </c>
      <c r="F51" s="514"/>
      <c r="G51" s="513"/>
      <c r="H51" s="513"/>
      <c r="I51" s="513"/>
    </row>
    <row r="52" spans="1:9" s="507" customFormat="1" ht="31.5" customHeight="1">
      <c r="A52" s="515" t="s">
        <v>551</v>
      </c>
      <c r="B52" s="516" t="s">
        <v>561</v>
      </c>
      <c r="C52" s="527"/>
      <c r="D52" s="225">
        <v>211112045</v>
      </c>
      <c r="E52" s="525">
        <v>59000000</v>
      </c>
      <c r="F52" s="514"/>
      <c r="G52" s="513"/>
      <c r="H52" s="513"/>
      <c r="I52" s="513"/>
    </row>
    <row r="53" spans="1:9" s="507" customFormat="1" ht="28.5" customHeight="1">
      <c r="A53" s="515" t="s">
        <v>553</v>
      </c>
      <c r="B53" s="516" t="s">
        <v>562</v>
      </c>
      <c r="C53" s="527"/>
      <c r="D53" s="223" t="s">
        <v>428</v>
      </c>
      <c r="E53" s="203" t="s">
        <v>428</v>
      </c>
      <c r="F53" s="514"/>
      <c r="G53" s="513"/>
      <c r="H53" s="513"/>
      <c r="I53" s="513"/>
    </row>
    <row r="54" spans="1:9" s="507" customFormat="1" ht="29.25" customHeight="1">
      <c r="A54" s="508" t="s">
        <v>563</v>
      </c>
      <c r="B54" s="516" t="s">
        <v>564</v>
      </c>
      <c r="C54" s="523"/>
      <c r="D54" s="221">
        <v>-198090039</v>
      </c>
      <c r="E54" s="201">
        <v>-720193070</v>
      </c>
      <c r="F54" s="514"/>
      <c r="G54" s="513"/>
      <c r="H54" s="513"/>
      <c r="I54" s="513"/>
    </row>
    <row r="55" spans="1:9" s="507" customFormat="1">
      <c r="A55" s="530"/>
      <c r="B55" s="531"/>
      <c r="C55" s="532"/>
      <c r="D55" s="533"/>
      <c r="E55" s="533"/>
      <c r="F55" s="534"/>
      <c r="G55" s="534"/>
    </row>
    <row r="56" spans="1:9" s="507" customFormat="1">
      <c r="A56" s="535"/>
      <c r="B56" s="536"/>
      <c r="C56" s="536"/>
      <c r="D56" s="537"/>
      <c r="E56" s="537"/>
    </row>
    <row r="57" spans="1:9" s="507" customFormat="1">
      <c r="A57" s="205" t="s">
        <v>187</v>
      </c>
      <c r="B57" s="206"/>
      <c r="C57" s="207"/>
      <c r="D57" s="208" t="s">
        <v>188</v>
      </c>
      <c r="E57" s="208"/>
    </row>
    <row r="58" spans="1:9" s="507" customFormat="1">
      <c r="A58" s="209" t="s">
        <v>189</v>
      </c>
      <c r="B58" s="206"/>
      <c r="C58" s="207"/>
      <c r="D58" s="210" t="s">
        <v>190</v>
      </c>
      <c r="E58" s="210"/>
    </row>
    <row r="59" spans="1:9" s="507" customFormat="1">
      <c r="A59" s="206"/>
      <c r="B59" s="206"/>
      <c r="C59" s="207"/>
      <c r="D59" s="207"/>
      <c r="E59" s="207"/>
    </row>
    <row r="60" spans="1:9" s="507" customFormat="1">
      <c r="A60" s="206"/>
      <c r="B60" s="206"/>
      <c r="C60" s="207"/>
      <c r="D60" s="207"/>
      <c r="E60" s="207"/>
    </row>
    <row r="61" spans="1:9" s="507" customFormat="1">
      <c r="A61" s="206"/>
      <c r="B61" s="206"/>
      <c r="C61" s="207"/>
      <c r="D61" s="207"/>
      <c r="E61" s="207"/>
    </row>
    <row r="62" spans="1:9" s="507" customFormat="1">
      <c r="A62" s="206"/>
      <c r="B62" s="206"/>
      <c r="C62" s="207"/>
      <c r="D62" s="207"/>
      <c r="E62" s="207"/>
    </row>
    <row r="63" spans="1:9" s="507" customFormat="1">
      <c r="A63" s="206"/>
      <c r="B63" s="206"/>
      <c r="C63" s="207"/>
      <c r="D63" s="207"/>
      <c r="E63" s="207"/>
    </row>
    <row r="64" spans="1:9" s="507" customFormat="1">
      <c r="A64" s="206"/>
      <c r="B64" s="206"/>
      <c r="C64" s="207"/>
      <c r="D64" s="207"/>
      <c r="E64" s="207"/>
    </row>
    <row r="65" spans="1:5" s="507" customFormat="1">
      <c r="A65" s="211"/>
      <c r="B65" s="211"/>
      <c r="C65" s="207"/>
      <c r="D65" s="212"/>
      <c r="E65" s="212"/>
    </row>
    <row r="66" spans="1:5" s="507" customFormat="1">
      <c r="A66" s="205" t="s">
        <v>255</v>
      </c>
      <c r="B66" s="206"/>
      <c r="C66" s="207"/>
      <c r="D66" s="92" t="s">
        <v>438</v>
      </c>
      <c r="E66" s="208"/>
    </row>
    <row r="67" spans="1:5" s="507" customFormat="1">
      <c r="A67" s="205" t="s">
        <v>497</v>
      </c>
      <c r="B67" s="206"/>
      <c r="C67" s="207"/>
      <c r="D67" s="208"/>
      <c r="E67" s="208"/>
    </row>
    <row r="68" spans="1:5" s="507" customFormat="1">
      <c r="A68" s="213" t="s">
        <v>256</v>
      </c>
      <c r="B68" s="206"/>
      <c r="C68" s="207"/>
      <c r="D68" s="207"/>
      <c r="E68" s="207"/>
    </row>
    <row r="69" spans="1:5" s="507" customFormat="1">
      <c r="A69" s="214"/>
      <c r="B69" s="214"/>
      <c r="C69" s="215"/>
      <c r="D69" s="215"/>
      <c r="E69" s="538"/>
    </row>
    <row r="70" spans="1:5" s="507" customFormat="1">
      <c r="A70" s="214"/>
      <c r="B70" s="214"/>
      <c r="C70" s="215"/>
      <c r="D70" s="215"/>
      <c r="E70" s="538"/>
    </row>
    <row r="71" spans="1:5" s="507" customFormat="1">
      <c r="A71" s="737"/>
      <c r="B71" s="737"/>
      <c r="C71" s="217"/>
      <c r="D71" s="737"/>
      <c r="E71" s="737"/>
    </row>
    <row r="72" spans="1:5" s="507" customFormat="1">
      <c r="A72" s="747"/>
      <c r="B72" s="747"/>
      <c r="C72" s="218"/>
      <c r="D72" s="738"/>
      <c r="E72" s="738"/>
    </row>
    <row r="73" spans="1:5" s="507" customFormat="1" ht="13.15" customHeight="1">
      <c r="A73" s="734"/>
      <c r="B73" s="734"/>
      <c r="C73" s="219"/>
      <c r="D73" s="735"/>
      <c r="E73" s="735"/>
    </row>
    <row r="74" spans="1:5" s="507" customFormat="1"/>
    <row r="75" spans="1:5" s="507" customFormat="1"/>
    <row r="76" spans="1:5" s="507" customFormat="1"/>
    <row r="77" spans="1:5" s="507" customFormat="1"/>
    <row r="78" spans="1:5" s="507" customFormat="1"/>
    <row r="79" spans="1:5" s="507" customFormat="1"/>
    <row r="80" spans="1:5" s="507" customFormat="1"/>
    <row r="81" s="507" customFormat="1"/>
    <row r="82" s="507" customFormat="1"/>
    <row r="83" s="507" customFormat="1"/>
    <row r="84" s="507" customFormat="1"/>
    <row r="85" s="507"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view="pageBreakPreview" zoomScale="85" zoomScaleNormal="85" zoomScaleSheetLayoutView="85" workbookViewId="0">
      <selection activeCell="A3" sqref="A3:G4"/>
    </sheetView>
  </sheetViews>
  <sheetFormatPr defaultColWidth="9.140625" defaultRowHeight="12.75"/>
  <cols>
    <col min="1" max="1" width="47.140625" style="458" customWidth="1"/>
    <col min="2" max="2" width="14.28515625" style="458" customWidth="1"/>
    <col min="3" max="3" width="8" style="458" customWidth="1"/>
    <col min="4" max="4" width="21.5703125" style="481" customWidth="1"/>
    <col min="5" max="5" width="22.140625" style="481" customWidth="1"/>
    <col min="6" max="6" width="20.42578125" style="481" customWidth="1"/>
    <col min="7" max="7" width="21" style="481" customWidth="1"/>
    <col min="8" max="10" width="9.140625" style="458" customWidth="1"/>
    <col min="11" max="11" width="14.28515625" style="458" customWidth="1"/>
    <col min="12" max="16" width="9.140625" style="458" customWidth="1"/>
    <col min="17" max="17" width="14.28515625" style="458" bestFit="1" customWidth="1"/>
    <col min="18" max="18" width="14.7109375" style="459" customWidth="1"/>
    <col min="19" max="19" width="17.5703125" style="459" bestFit="1" customWidth="1"/>
    <col min="20" max="20" width="21.140625" style="458" customWidth="1"/>
    <col min="21" max="21" width="13.42578125" style="458" bestFit="1" customWidth="1"/>
    <col min="22" max="16384" width="9.140625" style="458"/>
  </cols>
  <sheetData>
    <row r="1" spans="1:24" ht="26.25" customHeight="1">
      <c r="A1" s="750" t="s">
        <v>250</v>
      </c>
      <c r="B1" s="750"/>
      <c r="C1" s="750"/>
      <c r="D1" s="750"/>
      <c r="E1" s="750"/>
      <c r="F1" s="750"/>
      <c r="G1" s="750"/>
    </row>
    <row r="2" spans="1:24" ht="32.25" customHeight="1">
      <c r="A2" s="751" t="s">
        <v>182</v>
      </c>
      <c r="B2" s="751"/>
      <c r="C2" s="751"/>
      <c r="D2" s="751"/>
      <c r="E2" s="751"/>
      <c r="F2" s="751"/>
      <c r="G2" s="751"/>
    </row>
    <row r="3" spans="1:24" ht="18.75" customHeight="1">
      <c r="A3" s="752" t="s">
        <v>183</v>
      </c>
      <c r="B3" s="752"/>
      <c r="C3" s="752"/>
      <c r="D3" s="752"/>
      <c r="E3" s="752"/>
      <c r="F3" s="752"/>
      <c r="G3" s="752"/>
    </row>
    <row r="4" spans="1:24" ht="24" customHeight="1">
      <c r="A4" s="752"/>
      <c r="B4" s="752"/>
      <c r="C4" s="752"/>
      <c r="D4" s="752"/>
      <c r="E4" s="752"/>
      <c r="F4" s="752"/>
      <c r="G4" s="752"/>
    </row>
    <row r="5" spans="1:24">
      <c r="A5" s="753" t="s">
        <v>717</v>
      </c>
      <c r="B5" s="753"/>
      <c r="C5" s="753"/>
      <c r="D5" s="753"/>
      <c r="E5" s="753"/>
      <c r="F5" s="753"/>
      <c r="G5" s="753"/>
    </row>
    <row r="6" spans="1:24">
      <c r="A6" s="460"/>
      <c r="B6" s="460"/>
      <c r="C6" s="460"/>
      <c r="D6" s="460"/>
      <c r="E6" s="460"/>
      <c r="F6" s="460"/>
      <c r="G6" s="461"/>
    </row>
    <row r="7" spans="1:24" ht="30" customHeight="1">
      <c r="A7" s="241" t="s">
        <v>261</v>
      </c>
      <c r="B7" s="749" t="s">
        <v>429</v>
      </c>
      <c r="C7" s="749"/>
      <c r="D7" s="749"/>
      <c r="E7" s="749"/>
      <c r="F7" s="462"/>
      <c r="G7" s="462"/>
    </row>
    <row r="8" spans="1:24" ht="30" customHeight="1">
      <c r="A8" s="242" t="s">
        <v>260</v>
      </c>
      <c r="B8" s="748" t="s">
        <v>262</v>
      </c>
      <c r="C8" s="748"/>
      <c r="D8" s="748"/>
      <c r="E8" s="748"/>
      <c r="F8" s="57"/>
      <c r="G8" s="57"/>
    </row>
    <row r="9" spans="1:24" ht="30" customHeight="1">
      <c r="A9" s="241" t="s">
        <v>263</v>
      </c>
      <c r="B9" s="749" t="s">
        <v>430</v>
      </c>
      <c r="C9" s="749"/>
      <c r="D9" s="749"/>
      <c r="E9" s="749"/>
      <c r="F9" s="462"/>
      <c r="G9" s="462"/>
    </row>
    <row r="10" spans="1:24" ht="30" customHeight="1">
      <c r="A10" s="242" t="s">
        <v>264</v>
      </c>
      <c r="B10" s="748" t="s">
        <v>718</v>
      </c>
      <c r="C10" s="748"/>
      <c r="D10" s="748"/>
      <c r="E10" s="748"/>
      <c r="F10" s="57"/>
      <c r="G10" s="57"/>
      <c r="P10" s="229"/>
    </row>
    <row r="11" spans="1:24">
      <c r="A11" s="2"/>
      <c r="B11" s="2"/>
      <c r="C11" s="2"/>
      <c r="D11" s="463"/>
      <c r="E11" s="463"/>
      <c r="F11" s="463"/>
      <c r="G11" s="461"/>
    </row>
    <row r="12" spans="1:24" ht="33.75" customHeight="1">
      <c r="A12" s="756" t="s">
        <v>184</v>
      </c>
      <c r="B12" s="756" t="s">
        <v>185</v>
      </c>
      <c r="C12" s="756" t="s">
        <v>186</v>
      </c>
      <c r="D12" s="754" t="s">
        <v>701</v>
      </c>
      <c r="E12" s="755"/>
      <c r="F12" s="754" t="s">
        <v>697</v>
      </c>
      <c r="G12" s="755"/>
    </row>
    <row r="13" spans="1:24" ht="53.25" customHeight="1">
      <c r="A13" s="757"/>
      <c r="B13" s="757"/>
      <c r="C13" s="757"/>
      <c r="D13" s="464" t="s">
        <v>465</v>
      </c>
      <c r="E13" s="464" t="s">
        <v>466</v>
      </c>
      <c r="F13" s="464" t="s">
        <v>467</v>
      </c>
      <c r="G13" s="587" t="s">
        <v>468</v>
      </c>
      <c r="O13" s="229"/>
      <c r="Q13" s="465"/>
      <c r="R13" s="465"/>
      <c r="S13" s="465"/>
      <c r="T13" s="465"/>
      <c r="U13" s="465"/>
      <c r="V13" s="465"/>
      <c r="W13" s="465"/>
      <c r="X13" s="465"/>
    </row>
    <row r="14" spans="1:24" ht="25.5">
      <c r="A14" s="466" t="s">
        <v>269</v>
      </c>
      <c r="B14" s="467" t="s">
        <v>16</v>
      </c>
      <c r="C14" s="467"/>
      <c r="D14" s="173">
        <v>359911831</v>
      </c>
      <c r="E14" s="173">
        <v>1146895766</v>
      </c>
      <c r="F14" s="173">
        <v>409676774</v>
      </c>
      <c r="G14" s="173">
        <v>1200635031</v>
      </c>
      <c r="H14" s="465"/>
      <c r="I14" s="465"/>
      <c r="J14" s="465"/>
      <c r="K14" s="465"/>
      <c r="L14" s="465"/>
      <c r="M14" s="465"/>
      <c r="N14" s="465"/>
      <c r="P14" s="465"/>
      <c r="T14" s="465"/>
      <c r="U14" s="465"/>
    </row>
    <row r="15" spans="1:24" ht="25.5">
      <c r="A15" s="468" t="s">
        <v>268</v>
      </c>
      <c r="B15" s="467" t="s">
        <v>17</v>
      </c>
      <c r="C15" s="467"/>
      <c r="D15" s="174">
        <v>74247638</v>
      </c>
      <c r="E15" s="174">
        <v>287358871</v>
      </c>
      <c r="F15" s="174">
        <v>105534235</v>
      </c>
      <c r="G15" s="174">
        <v>314301357</v>
      </c>
      <c r="H15" s="465"/>
      <c r="I15" s="465"/>
      <c r="J15" s="465"/>
      <c r="K15" s="465"/>
      <c r="L15" s="465"/>
      <c r="M15" s="465"/>
      <c r="N15" s="465"/>
      <c r="P15" s="465"/>
      <c r="T15" s="465"/>
      <c r="U15" s="465"/>
    </row>
    <row r="16" spans="1:24" ht="25.5">
      <c r="A16" s="468" t="s">
        <v>270</v>
      </c>
      <c r="B16" s="467" t="s">
        <v>18</v>
      </c>
      <c r="C16" s="467"/>
      <c r="D16" s="546">
        <v>321723097</v>
      </c>
      <c r="E16" s="546">
        <v>892984840</v>
      </c>
      <c r="F16" s="174">
        <v>297326101</v>
      </c>
      <c r="G16" s="174">
        <v>863082646</v>
      </c>
      <c r="H16" s="465"/>
      <c r="I16" s="465"/>
      <c r="J16" s="465"/>
      <c r="K16" s="465"/>
      <c r="L16" s="465"/>
      <c r="M16" s="465"/>
      <c r="N16" s="465"/>
      <c r="P16" s="465"/>
      <c r="T16" s="465"/>
      <c r="U16" s="465"/>
    </row>
    <row r="17" spans="1:24" ht="25.5">
      <c r="A17" s="468" t="s">
        <v>271</v>
      </c>
      <c r="B17" s="467" t="s">
        <v>27</v>
      </c>
      <c r="C17" s="467"/>
      <c r="D17" s="546">
        <v>-15069</v>
      </c>
      <c r="E17" s="546">
        <v>-15069</v>
      </c>
      <c r="F17" s="174"/>
      <c r="G17" s="174"/>
      <c r="H17" s="465"/>
      <c r="I17" s="465"/>
      <c r="J17" s="465"/>
      <c r="K17" s="465"/>
      <c r="L17" s="465"/>
      <c r="M17" s="465"/>
      <c r="N17" s="465"/>
      <c r="P17" s="465"/>
      <c r="T17" s="465"/>
      <c r="U17" s="465"/>
    </row>
    <row r="18" spans="1:24" ht="43.5" customHeight="1">
      <c r="A18" s="468" t="s">
        <v>272</v>
      </c>
      <c r="B18" s="467" t="s">
        <v>28</v>
      </c>
      <c r="C18" s="467"/>
      <c r="D18" s="174">
        <v>-36043835</v>
      </c>
      <c r="E18" s="174">
        <v>-33432876</v>
      </c>
      <c r="F18" s="174">
        <v>6816438</v>
      </c>
      <c r="G18" s="174">
        <v>23251028</v>
      </c>
      <c r="H18" s="465"/>
      <c r="I18" s="465"/>
      <c r="J18" s="465"/>
      <c r="K18" s="465"/>
      <c r="L18" s="465"/>
      <c r="M18" s="465"/>
      <c r="N18" s="465"/>
      <c r="P18" s="465"/>
      <c r="T18" s="465"/>
      <c r="U18" s="465"/>
    </row>
    <row r="19" spans="1:24" ht="25.5">
      <c r="A19" s="468" t="s">
        <v>273</v>
      </c>
      <c r="B19" s="467" t="s">
        <v>29</v>
      </c>
      <c r="C19" s="467"/>
      <c r="D19" s="174"/>
      <c r="E19" s="174"/>
      <c r="F19" s="174"/>
      <c r="G19" s="174"/>
      <c r="H19" s="465"/>
      <c r="I19" s="465"/>
      <c r="J19" s="465"/>
      <c r="K19" s="465"/>
      <c r="L19" s="465"/>
      <c r="M19" s="465"/>
      <c r="N19" s="465"/>
      <c r="P19" s="465"/>
      <c r="T19" s="465"/>
      <c r="U19" s="465"/>
    </row>
    <row r="20" spans="1:24" ht="40.5" customHeight="1">
      <c r="A20" s="468" t="s">
        <v>274</v>
      </c>
      <c r="B20" s="467" t="s">
        <v>30</v>
      </c>
      <c r="C20" s="467"/>
      <c r="D20" s="174"/>
      <c r="E20" s="174"/>
      <c r="F20" s="174"/>
      <c r="G20" s="174"/>
      <c r="H20" s="465"/>
      <c r="I20" s="465"/>
      <c r="J20" s="465"/>
      <c r="K20" s="465"/>
      <c r="L20" s="465"/>
      <c r="M20" s="465"/>
      <c r="N20" s="465"/>
      <c r="P20" s="465"/>
      <c r="T20" s="465"/>
      <c r="U20" s="465"/>
    </row>
    <row r="21" spans="1:24" ht="25.5">
      <c r="A21" s="468" t="s">
        <v>275</v>
      </c>
      <c r="B21" s="467" t="s">
        <v>31</v>
      </c>
      <c r="C21" s="467"/>
      <c r="D21" s="174"/>
      <c r="E21" s="174"/>
      <c r="F21" s="174"/>
      <c r="G21" s="174"/>
      <c r="H21" s="465"/>
      <c r="I21" s="465"/>
      <c r="J21" s="465"/>
      <c r="K21" s="465"/>
      <c r="L21" s="465"/>
      <c r="M21" s="465"/>
      <c r="N21" s="465"/>
      <c r="P21" s="465"/>
      <c r="T21" s="465"/>
      <c r="U21" s="465"/>
    </row>
    <row r="22" spans="1:24" ht="63.75">
      <c r="A22" s="468" t="s">
        <v>276</v>
      </c>
      <c r="B22" s="467" t="s">
        <v>32</v>
      </c>
      <c r="C22" s="467"/>
      <c r="D22" s="174"/>
      <c r="E22" s="174"/>
      <c r="F22" s="174"/>
      <c r="G22" s="174"/>
      <c r="H22" s="465"/>
      <c r="I22" s="465"/>
      <c r="J22" s="465"/>
      <c r="K22" s="465"/>
      <c r="L22" s="465"/>
      <c r="M22" s="465"/>
      <c r="N22" s="465"/>
      <c r="P22" s="465"/>
      <c r="T22" s="465"/>
      <c r="U22" s="465"/>
    </row>
    <row r="23" spans="1:24" ht="25.5">
      <c r="A23" s="466" t="s">
        <v>277</v>
      </c>
      <c r="B23" s="467" t="s">
        <v>26</v>
      </c>
      <c r="C23" s="467"/>
      <c r="D23" s="173"/>
      <c r="E23" s="173"/>
      <c r="F23" s="173"/>
      <c r="G23" s="173">
        <v>100000</v>
      </c>
      <c r="H23" s="465"/>
      <c r="I23" s="465"/>
      <c r="J23" s="465"/>
      <c r="K23" s="465"/>
      <c r="L23" s="465"/>
      <c r="M23" s="465"/>
      <c r="N23" s="465"/>
      <c r="P23" s="465"/>
      <c r="T23" s="465"/>
      <c r="U23" s="465"/>
    </row>
    <row r="24" spans="1:24" ht="25.5">
      <c r="A24" s="468" t="s">
        <v>278</v>
      </c>
      <c r="B24" s="467" t="s">
        <v>25</v>
      </c>
      <c r="C24" s="467"/>
      <c r="D24" s="175"/>
      <c r="E24" s="175"/>
      <c r="F24" s="175"/>
      <c r="G24" s="175">
        <v>100000</v>
      </c>
      <c r="H24" s="465"/>
      <c r="I24" s="465"/>
      <c r="J24" s="465"/>
      <c r="K24" s="465"/>
      <c r="L24" s="465"/>
      <c r="M24" s="465"/>
      <c r="N24" s="465"/>
      <c r="P24" s="465"/>
      <c r="T24" s="465"/>
      <c r="U24" s="465"/>
    </row>
    <row r="25" spans="1:24" ht="51">
      <c r="A25" s="468" t="s">
        <v>279</v>
      </c>
      <c r="B25" s="467" t="s">
        <v>24</v>
      </c>
      <c r="C25" s="467"/>
      <c r="D25" s="174"/>
      <c r="E25" s="174"/>
      <c r="F25" s="174"/>
      <c r="G25" s="174"/>
      <c r="H25" s="465"/>
      <c r="I25" s="465"/>
      <c r="J25" s="465"/>
      <c r="K25" s="465"/>
      <c r="L25" s="465"/>
      <c r="M25" s="465"/>
      <c r="N25" s="465"/>
      <c r="P25" s="465"/>
      <c r="T25" s="465"/>
      <c r="U25" s="465"/>
    </row>
    <row r="26" spans="1:24" ht="25.5" customHeight="1">
      <c r="A26" s="468" t="s">
        <v>280</v>
      </c>
      <c r="B26" s="467" t="s">
        <v>23</v>
      </c>
      <c r="C26" s="467"/>
      <c r="D26" s="174"/>
      <c r="E26" s="174"/>
      <c r="F26" s="174"/>
      <c r="G26" s="174"/>
      <c r="H26" s="465"/>
      <c r="I26" s="465"/>
      <c r="J26" s="465"/>
      <c r="K26" s="465"/>
      <c r="L26" s="465"/>
      <c r="M26" s="465"/>
      <c r="N26" s="465"/>
      <c r="P26" s="465"/>
      <c r="T26" s="465"/>
      <c r="U26" s="465"/>
    </row>
    <row r="27" spans="1:24" ht="51">
      <c r="A27" s="468" t="s">
        <v>281</v>
      </c>
      <c r="B27" s="467" t="s">
        <v>22</v>
      </c>
      <c r="C27" s="467"/>
      <c r="D27" s="174"/>
      <c r="E27" s="174"/>
      <c r="F27" s="174"/>
      <c r="G27" s="174"/>
      <c r="H27" s="465"/>
      <c r="I27" s="465"/>
      <c r="J27" s="465"/>
      <c r="K27" s="465"/>
      <c r="L27" s="465"/>
      <c r="M27" s="465"/>
      <c r="N27" s="465"/>
      <c r="P27" s="465"/>
      <c r="T27" s="465"/>
      <c r="U27" s="465"/>
    </row>
    <row r="28" spans="1:24" ht="25.5">
      <c r="A28" s="468" t="s">
        <v>282</v>
      </c>
      <c r="B28" s="467" t="s">
        <v>33</v>
      </c>
      <c r="C28" s="467"/>
      <c r="D28" s="174"/>
      <c r="E28" s="174"/>
      <c r="F28" s="174"/>
      <c r="G28" s="174"/>
      <c r="H28" s="465"/>
      <c r="I28" s="465"/>
      <c r="J28" s="465"/>
      <c r="K28" s="465"/>
      <c r="L28" s="465"/>
      <c r="M28" s="465"/>
      <c r="N28" s="465"/>
      <c r="P28" s="465"/>
      <c r="T28" s="465"/>
      <c r="U28" s="465"/>
    </row>
    <row r="29" spans="1:24" ht="25.5">
      <c r="A29" s="466" t="s">
        <v>283</v>
      </c>
      <c r="B29" s="469" t="s">
        <v>34</v>
      </c>
      <c r="C29" s="469"/>
      <c r="D29" s="173">
        <v>87864785</v>
      </c>
      <c r="E29" s="173">
        <v>253276106</v>
      </c>
      <c r="F29" s="173">
        <v>82277354</v>
      </c>
      <c r="G29" s="173">
        <v>233511880</v>
      </c>
      <c r="H29" s="465"/>
      <c r="I29" s="465"/>
      <c r="J29" s="465"/>
      <c r="K29" s="465"/>
      <c r="L29" s="465"/>
      <c r="M29" s="465"/>
      <c r="N29" s="465"/>
      <c r="P29" s="465"/>
      <c r="T29" s="465"/>
      <c r="U29" s="465"/>
    </row>
    <row r="30" spans="1:24" ht="25.5">
      <c r="A30" s="468" t="s">
        <v>284</v>
      </c>
      <c r="B30" s="467" t="s">
        <v>35</v>
      </c>
      <c r="C30" s="467"/>
      <c r="D30" s="174">
        <v>56057140</v>
      </c>
      <c r="E30" s="174">
        <v>160898152</v>
      </c>
      <c r="F30" s="174">
        <v>50921256</v>
      </c>
      <c r="G30" s="174">
        <v>148059327</v>
      </c>
      <c r="H30" s="465"/>
      <c r="I30" s="465"/>
      <c r="J30" s="465"/>
      <c r="K30" s="465"/>
      <c r="L30" s="465"/>
      <c r="M30" s="465"/>
      <c r="N30" s="465"/>
      <c r="P30" s="465"/>
      <c r="T30" s="465"/>
      <c r="U30" s="465"/>
    </row>
    <row r="31" spans="1:24" ht="25.5">
      <c r="A31" s="468" t="s">
        <v>285</v>
      </c>
      <c r="B31" s="467" t="s">
        <v>36</v>
      </c>
      <c r="C31" s="467"/>
      <c r="D31" s="174">
        <v>3372429</v>
      </c>
      <c r="E31" s="174">
        <v>9698289</v>
      </c>
      <c r="F31" s="173">
        <v>3073875</v>
      </c>
      <c r="G31" s="173">
        <v>8938162</v>
      </c>
      <c r="H31" s="465"/>
      <c r="I31" s="465"/>
      <c r="J31" s="465"/>
      <c r="K31" s="465"/>
      <c r="L31" s="465"/>
      <c r="M31" s="465"/>
      <c r="N31" s="465"/>
      <c r="P31" s="465"/>
      <c r="Q31" s="465"/>
      <c r="R31" s="465"/>
      <c r="S31" s="465"/>
      <c r="T31" s="465"/>
      <c r="U31" s="465"/>
      <c r="V31" s="465"/>
      <c r="W31" s="465"/>
      <c r="X31" s="465"/>
    </row>
    <row r="32" spans="1:24" ht="25.5">
      <c r="A32" s="468" t="s">
        <v>286</v>
      </c>
      <c r="B32" s="467" t="s">
        <v>37</v>
      </c>
      <c r="C32" s="467"/>
      <c r="D32" s="546">
        <v>1233256</v>
      </c>
      <c r="E32" s="546">
        <v>3539759</v>
      </c>
      <c r="F32" s="174">
        <v>1120267</v>
      </c>
      <c r="G32" s="174">
        <v>3257305</v>
      </c>
      <c r="H32" s="465"/>
      <c r="I32" s="465"/>
      <c r="J32" s="465"/>
      <c r="K32" s="465"/>
      <c r="L32" s="465"/>
      <c r="M32" s="465"/>
      <c r="N32" s="465"/>
      <c r="P32" s="465"/>
      <c r="T32" s="465"/>
      <c r="U32" s="465"/>
    </row>
    <row r="33" spans="1:21" ht="25.5">
      <c r="A33" s="468" t="s">
        <v>287</v>
      </c>
      <c r="B33" s="467" t="s">
        <v>38</v>
      </c>
      <c r="C33" s="467"/>
      <c r="D33" s="546">
        <v>1849885</v>
      </c>
      <c r="E33" s="546">
        <v>5309639</v>
      </c>
      <c r="F33" s="174">
        <v>1680400</v>
      </c>
      <c r="G33" s="174">
        <v>4885958</v>
      </c>
      <c r="H33" s="465"/>
      <c r="I33" s="465"/>
      <c r="J33" s="465"/>
      <c r="K33" s="465"/>
      <c r="L33" s="465"/>
      <c r="M33" s="465"/>
      <c r="N33" s="465"/>
      <c r="P33" s="465"/>
      <c r="T33" s="465"/>
      <c r="U33" s="465"/>
    </row>
    <row r="34" spans="1:21" ht="25.5">
      <c r="A34" s="470" t="s">
        <v>288</v>
      </c>
      <c r="B34" s="467" t="s">
        <v>39</v>
      </c>
      <c r="C34" s="467"/>
      <c r="D34" s="174">
        <v>11000000</v>
      </c>
      <c r="E34" s="174">
        <v>33000000</v>
      </c>
      <c r="F34" s="174">
        <v>11000000</v>
      </c>
      <c r="G34" s="174">
        <v>33000000</v>
      </c>
      <c r="H34" s="465"/>
      <c r="I34" s="465"/>
      <c r="J34" s="465"/>
      <c r="K34" s="465"/>
      <c r="L34" s="465"/>
      <c r="M34" s="465"/>
      <c r="N34" s="465"/>
      <c r="P34" s="465"/>
      <c r="T34" s="465"/>
      <c r="U34" s="465"/>
    </row>
    <row r="35" spans="1:21" ht="25.5">
      <c r="A35" s="468" t="s">
        <v>431</v>
      </c>
      <c r="B35" s="467">
        <v>20.7</v>
      </c>
      <c r="C35" s="467"/>
      <c r="D35" s="174"/>
      <c r="E35" s="174"/>
      <c r="F35" s="174"/>
      <c r="G35" s="174"/>
      <c r="H35" s="465"/>
      <c r="I35" s="465"/>
      <c r="J35" s="465"/>
      <c r="K35" s="465"/>
      <c r="L35" s="465"/>
      <c r="M35" s="465"/>
      <c r="N35" s="465"/>
      <c r="P35" s="465"/>
      <c r="T35" s="465"/>
      <c r="U35" s="465"/>
    </row>
    <row r="36" spans="1:21" ht="26.25" customHeight="1">
      <c r="A36" s="468" t="s">
        <v>432</v>
      </c>
      <c r="B36" s="467">
        <v>20.8</v>
      </c>
      <c r="C36" s="467"/>
      <c r="D36" s="174">
        <v>3397259</v>
      </c>
      <c r="E36" s="174">
        <v>9863010</v>
      </c>
      <c r="F36" s="174">
        <v>4436560</v>
      </c>
      <c r="G36" s="174">
        <v>13023452</v>
      </c>
      <c r="H36" s="465"/>
      <c r="I36" s="465"/>
      <c r="J36" s="465"/>
      <c r="K36" s="465"/>
      <c r="L36" s="465"/>
      <c r="M36" s="465"/>
      <c r="N36" s="465"/>
      <c r="P36" s="465"/>
      <c r="T36" s="465"/>
      <c r="U36" s="465"/>
    </row>
    <row r="37" spans="1:21" ht="25.5">
      <c r="A37" s="468" t="s">
        <v>433</v>
      </c>
      <c r="B37" s="467">
        <v>20.9</v>
      </c>
      <c r="C37" s="467"/>
      <c r="D37" s="174"/>
      <c r="E37" s="174"/>
      <c r="F37" s="174"/>
      <c r="G37" s="174"/>
      <c r="H37" s="465"/>
      <c r="I37" s="465"/>
      <c r="J37" s="465"/>
      <c r="K37" s="465"/>
      <c r="L37" s="465"/>
      <c r="M37" s="465"/>
      <c r="N37" s="465"/>
      <c r="P37" s="465"/>
      <c r="T37" s="465"/>
      <c r="U37" s="465"/>
    </row>
    <row r="38" spans="1:21" ht="25.5">
      <c r="A38" s="468" t="s">
        <v>289</v>
      </c>
      <c r="B38" s="471">
        <v>20.100000000000001</v>
      </c>
      <c r="C38" s="467"/>
      <c r="D38" s="174">
        <v>10954816</v>
      </c>
      <c r="E38" s="174">
        <v>30967257</v>
      </c>
      <c r="F38" s="174">
        <v>10044996</v>
      </c>
      <c r="G38" s="174">
        <v>22347676</v>
      </c>
      <c r="H38" s="465"/>
      <c r="I38" s="465"/>
      <c r="J38" s="465"/>
      <c r="K38" s="465"/>
      <c r="L38" s="465"/>
      <c r="M38" s="465"/>
      <c r="N38" s="465"/>
      <c r="P38" s="465"/>
      <c r="T38" s="465"/>
      <c r="U38" s="465"/>
    </row>
    <row r="39" spans="1:21" ht="38.25" customHeight="1">
      <c r="A39" s="466" t="s">
        <v>290</v>
      </c>
      <c r="B39" s="472" t="s">
        <v>40</v>
      </c>
      <c r="C39" s="469"/>
      <c r="D39" s="173">
        <v>272047046</v>
      </c>
      <c r="E39" s="173">
        <v>893619660</v>
      </c>
      <c r="F39" s="173">
        <v>327399420</v>
      </c>
      <c r="G39" s="173">
        <v>967023151</v>
      </c>
      <c r="H39" s="465"/>
      <c r="I39" s="465"/>
      <c r="J39" s="465"/>
      <c r="K39" s="465"/>
      <c r="L39" s="465"/>
      <c r="M39" s="465"/>
      <c r="N39" s="465"/>
      <c r="P39" s="465"/>
      <c r="T39" s="465"/>
      <c r="U39" s="465"/>
    </row>
    <row r="40" spans="1:21" ht="25.5" customHeight="1">
      <c r="A40" s="466" t="s">
        <v>291</v>
      </c>
      <c r="B40" s="472" t="s">
        <v>41</v>
      </c>
      <c r="C40" s="469"/>
      <c r="D40" s="173"/>
      <c r="E40" s="173"/>
      <c r="F40" s="173"/>
      <c r="G40" s="173"/>
      <c r="H40" s="465"/>
      <c r="I40" s="465"/>
      <c r="J40" s="465"/>
      <c r="K40" s="465"/>
      <c r="L40" s="465"/>
      <c r="M40" s="465"/>
      <c r="N40" s="465"/>
      <c r="P40" s="465"/>
      <c r="T40" s="465"/>
      <c r="U40" s="465"/>
    </row>
    <row r="41" spans="1:21" ht="25.5" customHeight="1">
      <c r="A41" s="468" t="s">
        <v>292</v>
      </c>
      <c r="B41" s="473" t="s">
        <v>42</v>
      </c>
      <c r="C41" s="467"/>
      <c r="D41" s="174"/>
      <c r="E41" s="174"/>
      <c r="F41" s="174"/>
      <c r="G41" s="174"/>
      <c r="H41" s="465"/>
      <c r="I41" s="465"/>
      <c r="J41" s="465"/>
      <c r="K41" s="465"/>
      <c r="L41" s="465"/>
      <c r="M41" s="465"/>
      <c r="N41" s="465"/>
      <c r="P41" s="465"/>
      <c r="T41" s="465"/>
      <c r="U41" s="465"/>
    </row>
    <row r="42" spans="1:21" ht="25.5" customHeight="1">
      <c r="A42" s="468" t="s">
        <v>293</v>
      </c>
      <c r="B42" s="473" t="s">
        <v>43</v>
      </c>
      <c r="C42" s="467"/>
      <c r="D42" s="174"/>
      <c r="E42" s="174"/>
      <c r="F42" s="174"/>
      <c r="G42" s="174"/>
      <c r="H42" s="465"/>
      <c r="I42" s="465"/>
      <c r="J42" s="465"/>
      <c r="K42" s="465"/>
      <c r="L42" s="465"/>
      <c r="M42" s="465"/>
      <c r="N42" s="465"/>
      <c r="P42" s="465"/>
      <c r="T42" s="465"/>
      <c r="U42" s="465"/>
    </row>
    <row r="43" spans="1:21" ht="25.5" customHeight="1">
      <c r="A43" s="466" t="s">
        <v>294</v>
      </c>
      <c r="B43" s="472" t="s">
        <v>21</v>
      </c>
      <c r="C43" s="469"/>
      <c r="D43" s="173">
        <v>272047046</v>
      </c>
      <c r="E43" s="173">
        <v>893619660</v>
      </c>
      <c r="F43" s="173">
        <v>327399420</v>
      </c>
      <c r="G43" s="173">
        <v>967023151</v>
      </c>
      <c r="H43" s="465"/>
      <c r="I43" s="465"/>
      <c r="J43" s="465"/>
      <c r="K43" s="465"/>
      <c r="L43" s="465"/>
      <c r="M43" s="465"/>
      <c r="N43" s="465"/>
      <c r="P43" s="465"/>
      <c r="T43" s="465"/>
      <c r="U43" s="465"/>
    </row>
    <row r="44" spans="1:21" ht="25.5">
      <c r="A44" s="468" t="s">
        <v>295</v>
      </c>
      <c r="B44" s="473" t="s">
        <v>20</v>
      </c>
      <c r="C44" s="467"/>
      <c r="D44" s="174">
        <v>308090881</v>
      </c>
      <c r="E44" s="174">
        <v>927052536</v>
      </c>
      <c r="F44" s="174">
        <v>320582982</v>
      </c>
      <c r="G44" s="174">
        <v>943772123</v>
      </c>
      <c r="H44" s="465"/>
      <c r="I44" s="465"/>
      <c r="J44" s="465"/>
      <c r="K44" s="465"/>
      <c r="L44" s="465"/>
      <c r="M44" s="465"/>
      <c r="N44" s="465"/>
      <c r="P44" s="465"/>
      <c r="T44" s="465"/>
      <c r="U44" s="465"/>
    </row>
    <row r="45" spans="1:21" ht="25.5">
      <c r="A45" s="468" t="s">
        <v>296</v>
      </c>
      <c r="B45" s="473" t="s">
        <v>19</v>
      </c>
      <c r="C45" s="467"/>
      <c r="D45" s="174">
        <v>-36043835</v>
      </c>
      <c r="E45" s="174">
        <v>-33432876</v>
      </c>
      <c r="F45" s="174">
        <v>6816438</v>
      </c>
      <c r="G45" s="174">
        <v>23251028</v>
      </c>
      <c r="H45" s="465"/>
      <c r="I45" s="465"/>
      <c r="J45" s="465"/>
      <c r="K45" s="465"/>
      <c r="L45" s="465"/>
      <c r="M45" s="465"/>
      <c r="N45" s="465"/>
      <c r="P45" s="465"/>
      <c r="T45" s="465"/>
      <c r="U45" s="465"/>
    </row>
    <row r="46" spans="1:21" ht="25.5" customHeight="1">
      <c r="A46" s="466" t="s">
        <v>297</v>
      </c>
      <c r="B46" s="472" t="s">
        <v>44</v>
      </c>
      <c r="C46" s="469"/>
      <c r="D46" s="173"/>
      <c r="E46" s="173"/>
      <c r="F46" s="173"/>
      <c r="G46" s="173"/>
      <c r="H46" s="465"/>
      <c r="I46" s="465"/>
      <c r="J46" s="465"/>
      <c r="K46" s="465"/>
      <c r="L46" s="465"/>
      <c r="M46" s="465"/>
      <c r="N46" s="465"/>
      <c r="P46" s="465"/>
      <c r="T46" s="465"/>
      <c r="U46" s="465"/>
    </row>
    <row r="47" spans="1:21" ht="25.5" customHeight="1">
      <c r="A47" s="466" t="s">
        <v>298</v>
      </c>
      <c r="B47" s="472" t="s">
        <v>45</v>
      </c>
      <c r="C47" s="469"/>
      <c r="D47" s="173">
        <v>272047046</v>
      </c>
      <c r="E47" s="173">
        <v>893619660</v>
      </c>
      <c r="F47" s="173">
        <v>327399420</v>
      </c>
      <c r="G47" s="173">
        <v>967023151</v>
      </c>
      <c r="H47" s="465"/>
      <c r="I47" s="465"/>
      <c r="J47" s="465"/>
      <c r="K47" s="465"/>
      <c r="L47" s="465"/>
      <c r="M47" s="465"/>
      <c r="N47" s="465"/>
      <c r="P47" s="465"/>
      <c r="T47" s="465"/>
      <c r="U47" s="465"/>
    </row>
    <row r="48" spans="1:21">
      <c r="A48" s="464"/>
      <c r="B48" s="464"/>
      <c r="C48" s="464"/>
      <c r="D48" s="587"/>
      <c r="E48" s="587"/>
      <c r="F48" s="587"/>
      <c r="G48" s="587"/>
      <c r="H48" s="474"/>
      <c r="I48" s="474"/>
      <c r="J48" s="474"/>
    </row>
    <row r="49" spans="1:7">
      <c r="A49" s="2"/>
      <c r="B49" s="2"/>
      <c r="C49" s="2"/>
      <c r="D49" s="463"/>
      <c r="E49" s="463"/>
      <c r="F49" s="463"/>
      <c r="G49" s="463"/>
    </row>
    <row r="50" spans="1:7" s="477" customFormat="1" ht="15">
      <c r="A50" s="475" t="s">
        <v>187</v>
      </c>
      <c r="B50" s="476"/>
      <c r="C50" s="227"/>
      <c r="D50" s="227"/>
      <c r="E50" s="226" t="s">
        <v>188</v>
      </c>
      <c r="F50" s="427"/>
      <c r="G50" s="427"/>
    </row>
    <row r="51" spans="1:7" s="477" customFormat="1" ht="15">
      <c r="A51" s="476" t="s">
        <v>189</v>
      </c>
      <c r="B51" s="476"/>
      <c r="C51" s="227"/>
      <c r="D51" s="227"/>
      <c r="E51" s="227" t="s">
        <v>190</v>
      </c>
      <c r="F51" s="427"/>
      <c r="G51" s="427"/>
    </row>
    <row r="52" spans="1:7" s="477" customFormat="1" ht="15">
      <c r="A52" s="476"/>
      <c r="B52" s="476"/>
      <c r="C52" s="227"/>
      <c r="D52" s="227"/>
      <c r="E52" s="227"/>
      <c r="F52" s="427"/>
      <c r="G52" s="427"/>
    </row>
    <row r="53" spans="1:7" s="477" customFormat="1" ht="15">
      <c r="A53" s="476"/>
      <c r="B53" s="476"/>
      <c r="C53" s="227"/>
      <c r="D53" s="227"/>
      <c r="E53" s="227"/>
      <c r="F53" s="427"/>
      <c r="G53" s="427"/>
    </row>
    <row r="54" spans="1:7" s="477" customFormat="1" ht="15">
      <c r="A54" s="476"/>
      <c r="B54" s="476"/>
      <c r="C54" s="227"/>
      <c r="D54" s="227"/>
      <c r="E54" s="227"/>
      <c r="F54" s="427"/>
      <c r="G54" s="427"/>
    </row>
    <row r="55" spans="1:7" s="477" customFormat="1" ht="15">
      <c r="A55" s="476"/>
      <c r="B55" s="476"/>
      <c r="C55" s="227"/>
      <c r="D55" s="227"/>
      <c r="E55" s="227"/>
      <c r="F55" s="427"/>
      <c r="G55" s="427"/>
    </row>
    <row r="56" spans="1:7" s="477" customFormat="1" ht="15">
      <c r="A56" s="476"/>
      <c r="B56" s="476"/>
      <c r="C56" s="227"/>
      <c r="D56" s="227"/>
      <c r="E56" s="227"/>
      <c r="F56" s="427"/>
      <c r="G56" s="427"/>
    </row>
    <row r="57" spans="1:7" s="477" customFormat="1" ht="15">
      <c r="A57" s="476"/>
      <c r="B57" s="476"/>
      <c r="C57" s="227"/>
      <c r="D57" s="227"/>
      <c r="E57" s="227"/>
      <c r="F57" s="427"/>
      <c r="G57" s="427"/>
    </row>
    <row r="58" spans="1:7" s="477" customFormat="1" ht="15">
      <c r="A58" s="478"/>
      <c r="B58" s="478"/>
      <c r="C58" s="227"/>
      <c r="D58" s="227"/>
      <c r="E58" s="228"/>
      <c r="F58" s="479"/>
      <c r="G58" s="427"/>
    </row>
    <row r="59" spans="1:7" s="477" customFormat="1" ht="15">
      <c r="A59" s="475" t="s">
        <v>255</v>
      </c>
      <c r="B59" s="476"/>
      <c r="C59" s="227"/>
      <c r="D59" s="227"/>
      <c r="E59" s="226" t="s">
        <v>438</v>
      </c>
      <c r="F59" s="427"/>
      <c r="G59" s="427"/>
    </row>
    <row r="60" spans="1:7" s="477" customFormat="1" ht="15">
      <c r="A60" s="475" t="s">
        <v>682</v>
      </c>
      <c r="B60" s="476"/>
      <c r="C60" s="227"/>
      <c r="D60" s="227"/>
      <c r="E60" s="226"/>
      <c r="F60" s="427"/>
      <c r="G60" s="427"/>
    </row>
    <row r="61" spans="1:7" s="477" customFormat="1" ht="15">
      <c r="A61" s="2" t="s">
        <v>256</v>
      </c>
      <c r="B61" s="476"/>
      <c r="C61" s="227"/>
      <c r="D61" s="227"/>
      <c r="E61" s="227"/>
      <c r="F61" s="427"/>
      <c r="G61" s="427"/>
    </row>
    <row r="62" spans="1:7">
      <c r="A62" s="463"/>
      <c r="B62" s="463"/>
      <c r="C62" s="2"/>
      <c r="D62" s="2"/>
      <c r="E62" s="480"/>
      <c r="F62" s="458"/>
      <c r="G62" s="458"/>
    </row>
  </sheetData>
  <protectedRanges>
    <protectedRange sqref="C26:E26" name="Range1_2"/>
    <protectedRange sqref="F46:G47"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91"/>
  <sheetViews>
    <sheetView view="pageBreakPreview" topLeftCell="A37" zoomScaleNormal="100" zoomScaleSheetLayoutView="100" workbookViewId="0">
      <selection activeCell="E37" sqref="E37"/>
    </sheetView>
  </sheetViews>
  <sheetFormatPr defaultColWidth="9.140625" defaultRowHeight="12.75"/>
  <cols>
    <col min="1" max="1" width="56" style="85" customWidth="1"/>
    <col min="2" max="2" width="10.28515625" style="85" customWidth="1"/>
    <col min="3" max="3" width="13.42578125" style="85" customWidth="1"/>
    <col min="4" max="4" width="29.85546875" style="85" customWidth="1"/>
    <col min="5" max="5" width="32.140625" style="85" customWidth="1"/>
    <col min="6" max="6" width="19.7109375" style="187" bestFit="1" customWidth="1"/>
    <col min="7" max="7" width="24.28515625" style="85" customWidth="1"/>
    <col min="8" max="16384" width="9.140625" style="85"/>
  </cols>
  <sheetData>
    <row r="1" spans="1:9" ht="27" customHeight="1">
      <c r="A1" s="761" t="s">
        <v>689</v>
      </c>
      <c r="B1" s="761"/>
      <c r="C1" s="761"/>
      <c r="D1" s="761"/>
      <c r="E1" s="761"/>
    </row>
    <row r="2" spans="1:9" ht="35.25" customHeight="1">
      <c r="A2" s="762" t="s">
        <v>690</v>
      </c>
      <c r="B2" s="762"/>
      <c r="C2" s="762"/>
      <c r="D2" s="762"/>
      <c r="E2" s="762"/>
    </row>
    <row r="3" spans="1:9">
      <c r="A3" s="763" t="s">
        <v>191</v>
      </c>
      <c r="B3" s="763"/>
      <c r="C3" s="763"/>
      <c r="D3" s="763"/>
      <c r="E3" s="763"/>
    </row>
    <row r="4" spans="1:9" ht="27" customHeight="1">
      <c r="A4" s="763"/>
      <c r="B4" s="763"/>
      <c r="C4" s="763"/>
      <c r="D4" s="763"/>
      <c r="E4" s="763"/>
    </row>
    <row r="5" spans="1:9">
      <c r="A5" s="764" t="s">
        <v>717</v>
      </c>
      <c r="B5" s="764"/>
      <c r="C5" s="764"/>
      <c r="D5" s="764"/>
      <c r="E5" s="764"/>
    </row>
    <row r="6" spans="1:9">
      <c r="A6" s="560"/>
      <c r="B6" s="560"/>
      <c r="C6" s="560"/>
      <c r="D6" s="560"/>
      <c r="E6" s="560"/>
    </row>
    <row r="7" spans="1:9" ht="30" customHeight="1">
      <c r="A7" s="561" t="s">
        <v>261</v>
      </c>
      <c r="B7" s="765" t="s">
        <v>429</v>
      </c>
      <c r="C7" s="765"/>
      <c r="D7" s="765"/>
      <c r="E7" s="765"/>
    </row>
    <row r="8" spans="1:9" ht="30" customHeight="1">
      <c r="A8" s="559" t="s">
        <v>260</v>
      </c>
      <c r="B8" s="758" t="s">
        <v>691</v>
      </c>
      <c r="C8" s="758"/>
      <c r="D8" s="758"/>
      <c r="E8" s="758"/>
    </row>
    <row r="9" spans="1:9" ht="30" customHeight="1">
      <c r="A9" s="561" t="s">
        <v>263</v>
      </c>
      <c r="B9" s="765" t="s">
        <v>430</v>
      </c>
      <c r="C9" s="765"/>
      <c r="D9" s="765"/>
      <c r="E9" s="765"/>
    </row>
    <row r="10" spans="1:9" ht="30" customHeight="1">
      <c r="A10" s="559" t="s">
        <v>264</v>
      </c>
      <c r="B10" s="758" t="s">
        <v>718</v>
      </c>
      <c r="C10" s="758"/>
      <c r="D10" s="758"/>
      <c r="E10" s="758"/>
    </row>
    <row r="12" spans="1:9" s="87" customFormat="1" ht="36" customHeight="1">
      <c r="A12" s="59" t="s">
        <v>184</v>
      </c>
      <c r="B12" s="59" t="s">
        <v>185</v>
      </c>
      <c r="C12" s="96" t="s">
        <v>186</v>
      </c>
      <c r="D12" s="96" t="s">
        <v>720</v>
      </c>
      <c r="E12" s="96" t="s">
        <v>702</v>
      </c>
      <c r="F12" s="187"/>
      <c r="G12" s="85"/>
    </row>
    <row r="13" spans="1:9" s="87" customFormat="1" ht="25.5">
      <c r="A13" s="97" t="s">
        <v>381</v>
      </c>
      <c r="B13" s="99" t="s">
        <v>46</v>
      </c>
      <c r="C13" s="98"/>
      <c r="D13" s="562"/>
      <c r="E13" s="562"/>
      <c r="F13" s="187"/>
      <c r="G13" s="85"/>
    </row>
    <row r="14" spans="1:9" s="87" customFormat="1" ht="25.5">
      <c r="A14" s="97" t="s">
        <v>425</v>
      </c>
      <c r="B14" s="99" t="s">
        <v>0</v>
      </c>
      <c r="C14" s="100"/>
      <c r="D14" s="563">
        <v>423779246</v>
      </c>
      <c r="E14" s="563">
        <v>669967349</v>
      </c>
      <c r="F14" s="187"/>
      <c r="G14" s="85"/>
      <c r="H14" s="101"/>
      <c r="I14" s="101"/>
    </row>
    <row r="15" spans="1:9" s="87" customFormat="1" ht="25.5">
      <c r="A15" s="102" t="s">
        <v>382</v>
      </c>
      <c r="B15" s="103" t="s">
        <v>47</v>
      </c>
      <c r="C15" s="104"/>
      <c r="D15" s="564">
        <v>423779246</v>
      </c>
      <c r="E15" s="564">
        <v>269967349</v>
      </c>
      <c r="F15" s="187"/>
      <c r="G15" s="85"/>
      <c r="H15" s="101"/>
      <c r="I15" s="101"/>
    </row>
    <row r="16" spans="1:9" s="87" customFormat="1" ht="25.5">
      <c r="A16" s="102" t="s">
        <v>383</v>
      </c>
      <c r="B16" s="103" t="s">
        <v>48</v>
      </c>
      <c r="C16" s="104"/>
      <c r="D16" s="564"/>
      <c r="E16" s="564">
        <v>400000000</v>
      </c>
      <c r="F16" s="187"/>
      <c r="G16" s="85"/>
      <c r="H16" s="101"/>
      <c r="I16" s="101"/>
    </row>
    <row r="17" spans="1:9" s="87" customFormat="1" ht="25.5">
      <c r="A17" s="97" t="s">
        <v>426</v>
      </c>
      <c r="B17" s="99" t="s">
        <v>1</v>
      </c>
      <c r="C17" s="105"/>
      <c r="D17" s="565">
        <v>64100000000</v>
      </c>
      <c r="E17" s="565">
        <v>63136058904</v>
      </c>
      <c r="F17" s="187"/>
      <c r="G17" s="85"/>
      <c r="H17" s="101"/>
      <c r="I17" s="101"/>
    </row>
    <row r="18" spans="1:9" s="87" customFormat="1" ht="25.5">
      <c r="A18" s="102" t="s">
        <v>384</v>
      </c>
      <c r="B18" s="103" t="s">
        <v>2</v>
      </c>
      <c r="C18" s="104"/>
      <c r="D18" s="564">
        <v>64100000000</v>
      </c>
      <c r="E18" s="564">
        <v>63136058904</v>
      </c>
      <c r="F18" s="187"/>
      <c r="G18" s="85"/>
      <c r="H18" s="101"/>
      <c r="I18" s="101"/>
    </row>
    <row r="19" spans="1:9" s="87" customFormat="1" ht="25.5">
      <c r="A19" s="102" t="s">
        <v>434</v>
      </c>
      <c r="B19" s="103">
        <v>121.1</v>
      </c>
      <c r="C19" s="104"/>
      <c r="D19" s="564"/>
      <c r="E19" s="564"/>
      <c r="F19" s="187"/>
      <c r="G19" s="85"/>
      <c r="H19" s="101"/>
      <c r="I19" s="101"/>
    </row>
    <row r="20" spans="1:9" s="87" customFormat="1" ht="25.5">
      <c r="A20" s="102" t="s">
        <v>435</v>
      </c>
      <c r="B20" s="103">
        <v>121.2</v>
      </c>
      <c r="C20" s="104"/>
      <c r="D20" s="564">
        <v>6200000000</v>
      </c>
      <c r="E20" s="564">
        <v>16236058904</v>
      </c>
      <c r="F20" s="187"/>
      <c r="G20" s="85"/>
      <c r="H20" s="101"/>
      <c r="I20" s="101"/>
    </row>
    <row r="21" spans="1:9" s="87" customFormat="1" ht="25.5">
      <c r="A21" s="102" t="s">
        <v>436</v>
      </c>
      <c r="B21" s="103">
        <v>121.3</v>
      </c>
      <c r="C21" s="104"/>
      <c r="D21" s="564"/>
      <c r="E21" s="564"/>
      <c r="F21" s="187"/>
      <c r="G21" s="85"/>
      <c r="H21" s="101"/>
      <c r="I21" s="101"/>
    </row>
    <row r="22" spans="1:9" s="87" customFormat="1" ht="25.5">
      <c r="A22" s="102" t="s">
        <v>437</v>
      </c>
      <c r="B22" s="103">
        <v>121.4</v>
      </c>
      <c r="C22" s="104"/>
      <c r="D22" s="564">
        <v>57900000000</v>
      </c>
      <c r="E22" s="564">
        <v>46900000000</v>
      </c>
      <c r="F22" s="187"/>
      <c r="G22" s="85"/>
      <c r="H22" s="101"/>
      <c r="I22" s="101"/>
    </row>
    <row r="23" spans="1:9" s="87" customFormat="1" ht="25.5">
      <c r="A23" s="102" t="s">
        <v>385</v>
      </c>
      <c r="B23" s="103" t="s">
        <v>49</v>
      </c>
      <c r="C23" s="106"/>
      <c r="D23" s="564"/>
      <c r="E23" s="564"/>
      <c r="F23" s="187"/>
      <c r="G23" s="85"/>
      <c r="H23" s="101"/>
      <c r="I23" s="101"/>
    </row>
    <row r="24" spans="1:9" s="87" customFormat="1" ht="25.5">
      <c r="A24" s="97" t="s">
        <v>427</v>
      </c>
      <c r="B24" s="108" t="s">
        <v>3</v>
      </c>
      <c r="C24" s="100"/>
      <c r="D24" s="565">
        <v>1996032877</v>
      </c>
      <c r="E24" s="565">
        <v>2041921371</v>
      </c>
      <c r="F24" s="187"/>
      <c r="G24" s="85"/>
      <c r="H24" s="101"/>
      <c r="I24" s="101"/>
    </row>
    <row r="25" spans="1:9" s="87" customFormat="1" ht="25.5">
      <c r="A25" s="102" t="s">
        <v>386</v>
      </c>
      <c r="B25" s="103" t="s">
        <v>4</v>
      </c>
      <c r="C25" s="106"/>
      <c r="D25" s="564"/>
      <c r="E25" s="564"/>
      <c r="F25" s="187"/>
      <c r="G25" s="85"/>
      <c r="H25" s="101"/>
      <c r="I25" s="101"/>
    </row>
    <row r="26" spans="1:9" s="87" customFormat="1" ht="25.5">
      <c r="A26" s="102" t="s">
        <v>387</v>
      </c>
      <c r="B26" s="109" t="s">
        <v>266</v>
      </c>
      <c r="C26" s="106"/>
      <c r="D26" s="564"/>
      <c r="E26" s="564"/>
      <c r="F26" s="187"/>
      <c r="G26" s="85"/>
      <c r="H26" s="101"/>
      <c r="I26" s="101"/>
    </row>
    <row r="27" spans="1:9" s="87" customFormat="1" ht="25.5">
      <c r="A27" s="102" t="s">
        <v>388</v>
      </c>
      <c r="B27" s="103" t="s">
        <v>50</v>
      </c>
      <c r="C27" s="104"/>
      <c r="D27" s="564">
        <v>1996032877</v>
      </c>
      <c r="E27" s="564">
        <v>2041921371</v>
      </c>
      <c r="F27" s="187"/>
      <c r="G27" s="85"/>
      <c r="H27" s="101"/>
      <c r="I27" s="101"/>
    </row>
    <row r="28" spans="1:9" s="87" customFormat="1" ht="25.5">
      <c r="A28" s="102" t="s">
        <v>389</v>
      </c>
      <c r="B28" s="103" t="s">
        <v>51</v>
      </c>
      <c r="C28" s="104"/>
      <c r="D28" s="564"/>
      <c r="E28" s="564"/>
      <c r="F28" s="187"/>
      <c r="G28" s="85"/>
      <c r="H28" s="101"/>
      <c r="I28" s="101"/>
    </row>
    <row r="29" spans="1:9" s="87" customFormat="1" ht="42" customHeight="1">
      <c r="A29" s="102" t="s">
        <v>390</v>
      </c>
      <c r="B29" s="103" t="s">
        <v>267</v>
      </c>
      <c r="C29" s="104"/>
      <c r="D29" s="564"/>
      <c r="E29" s="564"/>
      <c r="F29" s="187"/>
      <c r="G29" s="85"/>
      <c r="H29" s="101"/>
      <c r="I29" s="101"/>
    </row>
    <row r="30" spans="1:9" s="87" customFormat="1" ht="25.5">
      <c r="A30" s="102" t="s">
        <v>391</v>
      </c>
      <c r="B30" s="103" t="s">
        <v>52</v>
      </c>
      <c r="C30" s="104"/>
      <c r="D30" s="564">
        <v>1996032877</v>
      </c>
      <c r="E30" s="723">
        <v>2041921371</v>
      </c>
      <c r="F30" s="187"/>
      <c r="G30" s="85"/>
      <c r="H30" s="101"/>
      <c r="I30" s="101"/>
    </row>
    <row r="31" spans="1:9" s="87" customFormat="1" ht="25.5">
      <c r="A31" s="102" t="s">
        <v>392</v>
      </c>
      <c r="B31" s="103" t="s">
        <v>53</v>
      </c>
      <c r="C31" s="104"/>
      <c r="D31" s="564"/>
      <c r="E31" s="723"/>
      <c r="F31" s="187"/>
      <c r="G31" s="85"/>
      <c r="H31" s="101"/>
      <c r="I31" s="101"/>
    </row>
    <row r="32" spans="1:9" s="87" customFormat="1" ht="25.5">
      <c r="A32" s="102" t="s">
        <v>393</v>
      </c>
      <c r="B32" s="103" t="s">
        <v>54</v>
      </c>
      <c r="C32" s="104"/>
      <c r="D32" s="564"/>
      <c r="E32" s="723"/>
      <c r="F32" s="187"/>
      <c r="G32" s="85"/>
      <c r="H32" s="101"/>
      <c r="I32" s="101"/>
    </row>
    <row r="33" spans="1:9" s="87" customFormat="1" ht="25.5">
      <c r="A33" s="97" t="s">
        <v>394</v>
      </c>
      <c r="B33" s="99" t="s">
        <v>55</v>
      </c>
      <c r="C33" s="105"/>
      <c r="D33" s="565">
        <v>66519812123</v>
      </c>
      <c r="E33" s="724">
        <v>65847947624</v>
      </c>
      <c r="F33" s="187"/>
      <c r="G33" s="85"/>
      <c r="H33" s="101"/>
      <c r="I33" s="101"/>
    </row>
    <row r="34" spans="1:9" s="87" customFormat="1" ht="25.5">
      <c r="A34" s="97" t="s">
        <v>395</v>
      </c>
      <c r="B34" s="99" t="s">
        <v>56</v>
      </c>
      <c r="C34" s="105"/>
      <c r="D34" s="565"/>
      <c r="E34" s="724"/>
      <c r="F34" s="187"/>
      <c r="G34" s="85"/>
      <c r="H34" s="101"/>
      <c r="I34" s="101"/>
    </row>
    <row r="35" spans="1:9" s="87" customFormat="1" ht="25.5">
      <c r="A35" s="102" t="s">
        <v>396</v>
      </c>
      <c r="B35" s="103" t="s">
        <v>6</v>
      </c>
      <c r="C35" s="104"/>
      <c r="D35" s="564"/>
      <c r="E35" s="723"/>
      <c r="F35" s="187"/>
      <c r="G35" s="85"/>
      <c r="H35" s="101"/>
      <c r="I35" s="101"/>
    </row>
    <row r="36" spans="1:9" s="87" customFormat="1" ht="25.5">
      <c r="A36" s="102" t="s">
        <v>397</v>
      </c>
      <c r="B36" s="103" t="s">
        <v>7</v>
      </c>
      <c r="C36" s="104"/>
      <c r="D36" s="564"/>
      <c r="E36" s="723"/>
      <c r="F36" s="187"/>
      <c r="G36" s="85"/>
      <c r="H36" s="101"/>
      <c r="I36" s="101"/>
    </row>
    <row r="37" spans="1:9" s="87" customFormat="1" ht="51">
      <c r="A37" s="102" t="s">
        <v>398</v>
      </c>
      <c r="B37" s="103" t="s">
        <v>57</v>
      </c>
      <c r="C37" s="104"/>
      <c r="D37" s="566">
        <v>21462</v>
      </c>
      <c r="E37" s="725">
        <v>87618</v>
      </c>
      <c r="F37" s="187"/>
      <c r="G37" s="85"/>
      <c r="H37" s="101"/>
      <c r="I37" s="101"/>
    </row>
    <row r="38" spans="1:9" s="87" customFormat="1" ht="25.5">
      <c r="A38" s="102" t="s">
        <v>399</v>
      </c>
      <c r="B38" s="103" t="s">
        <v>8</v>
      </c>
      <c r="C38" s="104"/>
      <c r="D38" s="566">
        <v>73703</v>
      </c>
      <c r="E38" s="725">
        <v>92796</v>
      </c>
      <c r="F38" s="187"/>
      <c r="G38" s="85"/>
      <c r="H38" s="101"/>
      <c r="I38" s="101"/>
    </row>
    <row r="39" spans="1:9" s="87" customFormat="1" ht="25.5">
      <c r="A39" s="102" t="s">
        <v>400</v>
      </c>
      <c r="B39" s="103" t="s">
        <v>9</v>
      </c>
      <c r="C39" s="104"/>
      <c r="D39" s="564"/>
      <c r="E39" s="723"/>
      <c r="F39" s="187"/>
      <c r="G39" s="85"/>
      <c r="H39" s="101"/>
      <c r="I39" s="101"/>
    </row>
    <row r="40" spans="1:9" s="87" customFormat="1" ht="25.5">
      <c r="A40" s="102" t="s">
        <v>401</v>
      </c>
      <c r="B40" s="103" t="s">
        <v>58</v>
      </c>
      <c r="C40" s="104"/>
      <c r="D40" s="564">
        <v>55528767</v>
      </c>
      <c r="E40" s="723">
        <v>51282192</v>
      </c>
      <c r="F40" s="187"/>
      <c r="G40" s="85"/>
      <c r="H40" s="101"/>
      <c r="I40" s="101"/>
    </row>
    <row r="41" spans="1:9" s="87" customFormat="1" ht="25.5">
      <c r="A41" s="102" t="s">
        <v>402</v>
      </c>
      <c r="B41" s="103" t="s">
        <v>59</v>
      </c>
      <c r="C41" s="104"/>
      <c r="D41" s="564">
        <v>39390022</v>
      </c>
      <c r="E41" s="723">
        <v>31290022</v>
      </c>
      <c r="F41" s="187"/>
      <c r="G41" s="85"/>
      <c r="H41" s="101"/>
      <c r="I41" s="101"/>
    </row>
    <row r="42" spans="1:9" s="87" customFormat="1" ht="25.5">
      <c r="A42" s="102" t="s">
        <v>403</v>
      </c>
      <c r="B42" s="103" t="s">
        <v>10</v>
      </c>
      <c r="C42" s="104"/>
      <c r="D42" s="564"/>
      <c r="E42" s="723"/>
      <c r="F42" s="187"/>
      <c r="G42" s="85"/>
      <c r="H42" s="101"/>
      <c r="I42" s="101"/>
    </row>
    <row r="43" spans="1:9" s="87" customFormat="1" ht="25.5">
      <c r="A43" s="102" t="s">
        <v>404</v>
      </c>
      <c r="B43" s="103" t="s">
        <v>60</v>
      </c>
      <c r="C43" s="104"/>
      <c r="D43" s="564">
        <v>85604827</v>
      </c>
      <c r="E43" s="723">
        <v>73095752</v>
      </c>
      <c r="F43" s="187"/>
      <c r="G43" s="85"/>
      <c r="H43" s="101"/>
      <c r="I43" s="101"/>
    </row>
    <row r="44" spans="1:9" s="87" customFormat="1" ht="25.5">
      <c r="A44" s="102" t="s">
        <v>405</v>
      </c>
      <c r="B44" s="103" t="s">
        <v>61</v>
      </c>
      <c r="C44" s="104"/>
      <c r="D44" s="564">
        <v>27000000</v>
      </c>
      <c r="E44" s="723">
        <v>18000000</v>
      </c>
      <c r="F44" s="187"/>
      <c r="G44" s="85"/>
      <c r="H44" s="101"/>
      <c r="I44" s="101"/>
    </row>
    <row r="45" spans="1:9" s="87" customFormat="1" ht="25.5">
      <c r="A45" s="97" t="s">
        <v>406</v>
      </c>
      <c r="B45" s="99" t="s">
        <v>5</v>
      </c>
      <c r="C45" s="105"/>
      <c r="D45" s="565">
        <v>207618781</v>
      </c>
      <c r="E45" s="724">
        <v>173848380</v>
      </c>
      <c r="F45" s="187"/>
      <c r="G45" s="85"/>
      <c r="H45" s="101"/>
      <c r="I45" s="101"/>
    </row>
    <row r="46" spans="1:9" s="87" customFormat="1" ht="38.25">
      <c r="A46" s="97" t="s">
        <v>692</v>
      </c>
      <c r="B46" s="99" t="s">
        <v>11</v>
      </c>
      <c r="C46" s="105"/>
      <c r="D46" s="565">
        <v>66312193342</v>
      </c>
      <c r="E46" s="724">
        <v>65674099244</v>
      </c>
      <c r="F46" s="187"/>
      <c r="G46" s="85"/>
      <c r="H46" s="101"/>
      <c r="I46" s="101"/>
    </row>
    <row r="47" spans="1:9" s="87" customFormat="1" ht="25.5">
      <c r="A47" s="102" t="s">
        <v>407</v>
      </c>
      <c r="B47" s="103" t="s">
        <v>12</v>
      </c>
      <c r="C47" s="104"/>
      <c r="D47" s="564">
        <v>46006783400</v>
      </c>
      <c r="E47" s="723">
        <v>45752224800</v>
      </c>
      <c r="F47" s="187"/>
      <c r="G47" s="85"/>
      <c r="H47" s="101"/>
      <c r="I47" s="101"/>
    </row>
    <row r="48" spans="1:9" s="87" customFormat="1" ht="25.5">
      <c r="A48" s="102" t="s">
        <v>408</v>
      </c>
      <c r="B48" s="103" t="s">
        <v>13</v>
      </c>
      <c r="C48" s="104"/>
      <c r="D48" s="564">
        <v>312188462300</v>
      </c>
      <c r="E48" s="723">
        <v>311882625000</v>
      </c>
      <c r="F48" s="187"/>
      <c r="G48" s="85"/>
      <c r="H48" s="101"/>
      <c r="I48" s="101"/>
    </row>
    <row r="49" spans="1:9" s="87" customFormat="1" ht="25.5">
      <c r="A49" s="102" t="s">
        <v>409</v>
      </c>
      <c r="B49" s="103" t="s">
        <v>62</v>
      </c>
      <c r="C49" s="104"/>
      <c r="D49" s="564">
        <v>-266181678900</v>
      </c>
      <c r="E49" s="723">
        <v>-266130400200</v>
      </c>
      <c r="F49" s="187"/>
      <c r="G49" s="85"/>
      <c r="H49" s="101"/>
      <c r="I49" s="101"/>
    </row>
    <row r="50" spans="1:9" s="87" customFormat="1" ht="25.5">
      <c r="A50" s="102" t="s">
        <v>410</v>
      </c>
      <c r="B50" s="103" t="s">
        <v>63</v>
      </c>
      <c r="C50" s="104"/>
      <c r="D50" s="564">
        <v>-10847878772</v>
      </c>
      <c r="E50" s="564">
        <v>-10959367224</v>
      </c>
      <c r="F50" s="187"/>
      <c r="G50" s="85"/>
      <c r="H50" s="101"/>
      <c r="I50" s="101"/>
    </row>
    <row r="51" spans="1:9" s="87" customFormat="1" ht="25.5">
      <c r="A51" s="102" t="s">
        <v>411</v>
      </c>
      <c r="B51" s="103" t="s">
        <v>14</v>
      </c>
      <c r="C51" s="104"/>
      <c r="D51" s="564">
        <v>31153288714</v>
      </c>
      <c r="E51" s="564">
        <v>30881241668</v>
      </c>
      <c r="F51" s="187"/>
      <c r="G51" s="85"/>
      <c r="H51" s="101"/>
      <c r="I51" s="101"/>
    </row>
    <row r="52" spans="1:9" s="87" customFormat="1" ht="38.25">
      <c r="A52" s="97" t="s">
        <v>693</v>
      </c>
      <c r="B52" s="99" t="s">
        <v>15</v>
      </c>
      <c r="C52" s="105"/>
      <c r="D52" s="567">
        <v>14413.56</v>
      </c>
      <c r="E52" s="567">
        <v>14354.29</v>
      </c>
      <c r="F52" s="187"/>
      <c r="G52" s="85"/>
      <c r="H52" s="101"/>
      <c r="I52" s="101"/>
    </row>
    <row r="53" spans="1:9" s="87" customFormat="1" ht="25.5">
      <c r="A53" s="97" t="s">
        <v>412</v>
      </c>
      <c r="B53" s="99" t="s">
        <v>64</v>
      </c>
      <c r="C53" s="105"/>
      <c r="D53" s="565"/>
      <c r="E53" s="565"/>
      <c r="F53" s="187"/>
      <c r="G53" s="85"/>
      <c r="H53" s="101"/>
      <c r="I53" s="101"/>
    </row>
    <row r="54" spans="1:9" s="87" customFormat="1" ht="28.5" customHeight="1">
      <c r="A54" s="102" t="s">
        <v>413</v>
      </c>
      <c r="B54" s="103" t="s">
        <v>65</v>
      </c>
      <c r="C54" s="104"/>
      <c r="D54" s="564"/>
      <c r="E54" s="564"/>
      <c r="F54" s="187"/>
      <c r="G54" s="85"/>
      <c r="H54" s="101"/>
      <c r="I54" s="101"/>
    </row>
    <row r="55" spans="1:9" s="87" customFormat="1" ht="38.25">
      <c r="A55" s="102" t="s">
        <v>414</v>
      </c>
      <c r="B55" s="103" t="s">
        <v>66</v>
      </c>
      <c r="C55" s="104"/>
      <c r="D55" s="564"/>
      <c r="E55" s="564"/>
      <c r="F55" s="187"/>
      <c r="G55" s="85"/>
      <c r="H55" s="101"/>
      <c r="I55" s="101"/>
    </row>
    <row r="56" spans="1:9" s="87" customFormat="1" ht="29.25" customHeight="1">
      <c r="A56" s="97" t="s">
        <v>415</v>
      </c>
      <c r="B56" s="99" t="s">
        <v>67</v>
      </c>
      <c r="C56" s="105"/>
      <c r="D56" s="565"/>
      <c r="E56" s="565"/>
      <c r="F56" s="187"/>
      <c r="G56" s="85"/>
      <c r="H56" s="101"/>
      <c r="I56" s="101"/>
    </row>
    <row r="57" spans="1:9" s="87" customFormat="1" ht="25.5">
      <c r="A57" s="102" t="s">
        <v>416</v>
      </c>
      <c r="B57" s="103" t="s">
        <v>68</v>
      </c>
      <c r="C57" s="104"/>
      <c r="D57" s="564"/>
      <c r="E57" s="564"/>
      <c r="F57" s="187"/>
      <c r="G57" s="85"/>
      <c r="H57" s="101"/>
      <c r="I57" s="101"/>
    </row>
    <row r="58" spans="1:9" s="87" customFormat="1" ht="25.5">
      <c r="A58" s="102" t="s">
        <v>417</v>
      </c>
      <c r="B58" s="103" t="s">
        <v>69</v>
      </c>
      <c r="C58" s="104"/>
      <c r="D58" s="564"/>
      <c r="E58" s="564"/>
      <c r="F58" s="187"/>
      <c r="G58" s="85"/>
      <c r="H58" s="101"/>
      <c r="I58" s="101"/>
    </row>
    <row r="59" spans="1:9" s="87" customFormat="1" ht="25.5">
      <c r="A59" s="102" t="s">
        <v>418</v>
      </c>
      <c r="B59" s="103" t="s">
        <v>70</v>
      </c>
      <c r="C59" s="104"/>
      <c r="D59" s="566"/>
      <c r="E59" s="566"/>
      <c r="F59" s="187"/>
      <c r="G59" s="85"/>
      <c r="H59" s="101"/>
      <c r="I59" s="101"/>
    </row>
    <row r="60" spans="1:9" s="87" customFormat="1" ht="25.5">
      <c r="A60" s="102" t="s">
        <v>419</v>
      </c>
      <c r="B60" s="103" t="s">
        <v>71</v>
      </c>
      <c r="C60" s="104"/>
      <c r="D60" s="568">
        <v>4600678.34</v>
      </c>
      <c r="E60" s="568">
        <v>4575222.4800000004</v>
      </c>
      <c r="F60" s="187"/>
      <c r="G60" s="85"/>
      <c r="H60" s="101"/>
      <c r="I60" s="101"/>
    </row>
    <row r="61" spans="1:9" s="87" customFormat="1">
      <c r="A61" s="153"/>
      <c r="B61" s="154"/>
      <c r="C61" s="59"/>
      <c r="D61" s="155"/>
      <c r="E61" s="155"/>
      <c r="F61" s="187"/>
      <c r="G61" s="85"/>
    </row>
    <row r="62" spans="1:9" s="87" customFormat="1">
      <c r="A62" s="110"/>
      <c r="B62" s="86"/>
      <c r="C62" s="86"/>
      <c r="D62" s="111"/>
      <c r="E62" s="111"/>
      <c r="F62" s="187"/>
      <c r="G62" s="85"/>
    </row>
    <row r="63" spans="1:9" s="87" customFormat="1">
      <c r="A63" s="89" t="s">
        <v>187</v>
      </c>
      <c r="B63" s="90"/>
      <c r="C63" s="91"/>
      <c r="D63" s="92" t="s">
        <v>188</v>
      </c>
      <c r="E63" s="92"/>
      <c r="F63" s="187"/>
      <c r="G63" s="85"/>
    </row>
    <row r="64" spans="1:9" s="87" customFormat="1">
      <c r="A64" s="156" t="s">
        <v>189</v>
      </c>
      <c r="B64" s="90"/>
      <c r="C64" s="91"/>
      <c r="D64" s="157" t="s">
        <v>190</v>
      </c>
      <c r="E64" s="157"/>
      <c r="F64" s="187"/>
      <c r="G64" s="85"/>
    </row>
    <row r="65" spans="1:7" s="87" customFormat="1">
      <c r="A65" s="90"/>
      <c r="B65" s="90"/>
      <c r="C65" s="91"/>
      <c r="D65" s="91"/>
      <c r="E65" s="91"/>
      <c r="F65" s="187"/>
      <c r="G65" s="85"/>
    </row>
    <row r="66" spans="1:7" s="87" customFormat="1">
      <c r="A66" s="90"/>
      <c r="B66" s="90"/>
      <c r="C66" s="91"/>
      <c r="D66" s="91"/>
      <c r="E66" s="91"/>
      <c r="F66" s="187"/>
      <c r="G66" s="85"/>
    </row>
    <row r="67" spans="1:7" s="87" customFormat="1">
      <c r="A67" s="90"/>
      <c r="B67" s="90"/>
      <c r="C67" s="91"/>
      <c r="D67" s="91"/>
      <c r="E67" s="91"/>
      <c r="F67" s="187"/>
      <c r="G67" s="85"/>
    </row>
    <row r="68" spans="1:7" s="87" customFormat="1">
      <c r="A68" s="90"/>
      <c r="B68" s="90"/>
      <c r="C68" s="91"/>
      <c r="D68" s="91"/>
      <c r="E68" s="91"/>
      <c r="F68" s="187"/>
      <c r="G68" s="85"/>
    </row>
    <row r="69" spans="1:7" s="87" customFormat="1">
      <c r="A69" s="90"/>
      <c r="B69" s="90"/>
      <c r="C69" s="91"/>
      <c r="D69" s="91"/>
      <c r="E69" s="91"/>
      <c r="F69" s="187"/>
      <c r="G69" s="85"/>
    </row>
    <row r="70" spans="1:7" s="87" customFormat="1">
      <c r="A70" s="90"/>
      <c r="B70" s="90"/>
      <c r="C70" s="91"/>
      <c r="D70" s="91"/>
      <c r="E70" s="91"/>
      <c r="F70" s="187"/>
      <c r="G70" s="85"/>
    </row>
    <row r="71" spans="1:7" s="87" customFormat="1">
      <c r="A71" s="93"/>
      <c r="B71" s="93"/>
      <c r="C71" s="91"/>
      <c r="D71" s="94"/>
      <c r="E71" s="94"/>
      <c r="F71" s="187"/>
      <c r="G71" s="85"/>
    </row>
    <row r="72" spans="1:7" s="87" customFormat="1">
      <c r="A72" s="89" t="s">
        <v>694</v>
      </c>
      <c r="B72" s="90"/>
      <c r="C72" s="91"/>
      <c r="D72" s="569" t="s">
        <v>438</v>
      </c>
      <c r="E72" s="92"/>
      <c r="F72" s="187"/>
      <c r="G72" s="85"/>
    </row>
    <row r="73" spans="1:7" s="87" customFormat="1">
      <c r="A73" s="89" t="s">
        <v>682</v>
      </c>
      <c r="B73" s="90"/>
      <c r="C73" s="91"/>
      <c r="D73" s="92"/>
      <c r="E73" s="92"/>
      <c r="F73" s="187"/>
      <c r="G73" s="85"/>
    </row>
    <row r="74" spans="1:7" s="87" customFormat="1">
      <c r="A74" s="87" t="s">
        <v>256</v>
      </c>
      <c r="B74" s="90"/>
      <c r="C74" s="91"/>
      <c r="D74" s="91"/>
      <c r="E74" s="91"/>
      <c r="F74" s="187"/>
      <c r="G74" s="85"/>
    </row>
    <row r="75" spans="1:7" s="87" customFormat="1">
      <c r="A75" s="88"/>
      <c r="B75" s="88"/>
      <c r="E75" s="95"/>
      <c r="F75" s="187"/>
      <c r="G75" s="85"/>
    </row>
    <row r="76" spans="1:7" s="87" customFormat="1">
      <c r="A76" s="88"/>
      <c r="B76" s="88"/>
      <c r="E76" s="95"/>
      <c r="F76" s="187"/>
      <c r="G76" s="85"/>
    </row>
    <row r="77" spans="1:7" s="87" customFormat="1">
      <c r="A77" s="759"/>
      <c r="B77" s="759"/>
      <c r="C77" s="158"/>
      <c r="D77" s="759"/>
      <c r="E77" s="759"/>
      <c r="F77" s="187"/>
      <c r="G77" s="85"/>
    </row>
    <row r="78" spans="1:7" s="87" customFormat="1">
      <c r="A78" s="760"/>
      <c r="B78" s="760"/>
      <c r="C78" s="120"/>
      <c r="D78" s="760"/>
      <c r="E78" s="760"/>
      <c r="F78" s="187"/>
      <c r="G78" s="85"/>
    </row>
    <row r="79" spans="1:7" s="87" customFormat="1" ht="13.15" customHeight="1">
      <c r="A79" s="767"/>
      <c r="B79" s="767"/>
      <c r="C79" s="121"/>
      <c r="D79" s="766"/>
      <c r="E79" s="766"/>
      <c r="F79" s="187"/>
      <c r="G79" s="85"/>
    </row>
    <row r="80" spans="1:7" s="87" customFormat="1">
      <c r="F80" s="186"/>
    </row>
    <row r="81" spans="6:6" s="87" customFormat="1">
      <c r="F81" s="186"/>
    </row>
    <row r="82" spans="6:6" s="87" customFormat="1">
      <c r="F82" s="186"/>
    </row>
    <row r="83" spans="6:6" s="87" customFormat="1">
      <c r="F83" s="186"/>
    </row>
    <row r="84" spans="6:6" s="87" customFormat="1">
      <c r="F84" s="186"/>
    </row>
    <row r="85" spans="6:6" s="87" customFormat="1">
      <c r="F85" s="186"/>
    </row>
    <row r="86" spans="6:6" s="87" customFormat="1">
      <c r="F86" s="186"/>
    </row>
    <row r="87" spans="6:6" s="87" customFormat="1">
      <c r="F87" s="186"/>
    </row>
    <row r="88" spans="6:6" s="87" customFormat="1">
      <c r="F88" s="186"/>
    </row>
    <row r="89" spans="6:6" s="87" customFormat="1">
      <c r="F89" s="186"/>
    </row>
    <row r="90" spans="6:6" s="87" customFormat="1">
      <c r="F90" s="186"/>
    </row>
    <row r="91" spans="6:6" s="87" customFormat="1">
      <c r="F91" s="186"/>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S72"/>
  <sheetViews>
    <sheetView view="pageBreakPreview" topLeftCell="A36" zoomScale="70" zoomScaleNormal="100" zoomScaleSheetLayoutView="70" workbookViewId="0">
      <selection activeCell="A49" sqref="A49"/>
    </sheetView>
  </sheetViews>
  <sheetFormatPr defaultColWidth="9.140625" defaultRowHeight="15"/>
  <cols>
    <col min="1" max="1" width="9.28515625" style="122" bestFit="1" customWidth="1"/>
    <col min="2" max="2" width="45.5703125" style="122" customWidth="1"/>
    <col min="3" max="3" width="13.5703125" style="122" customWidth="1"/>
    <col min="4" max="4" width="22.5703125" style="138" customWidth="1"/>
    <col min="5" max="5" width="22" style="138" customWidth="1"/>
    <col min="6" max="6" width="23.5703125" style="581" customWidth="1"/>
    <col min="7" max="10" width="23.5703125" style="557" customWidth="1"/>
    <col min="11" max="11" width="17.5703125" style="122" customWidth="1"/>
    <col min="12" max="12" width="9.42578125" style="558" customWidth="1"/>
    <col min="13" max="13" width="40.85546875" style="122" customWidth="1"/>
    <col min="14" max="14" width="9.140625" style="122" customWidth="1"/>
    <col min="15" max="16" width="16.85546875" style="122" customWidth="1"/>
    <col min="17" max="17" width="10.28515625" style="122" customWidth="1"/>
    <col min="18" max="18" width="19.85546875" style="122" bestFit="1" customWidth="1"/>
    <col min="19" max="19" width="14.28515625" style="122" bestFit="1" customWidth="1"/>
    <col min="20" max="16384" width="9.140625" style="122"/>
  </cols>
  <sheetData>
    <row r="1" spans="1:18" ht="23.25" customHeight="1">
      <c r="A1" s="768" t="s">
        <v>649</v>
      </c>
      <c r="B1" s="768"/>
      <c r="C1" s="768"/>
      <c r="D1" s="768"/>
      <c r="E1" s="768"/>
      <c r="F1" s="768"/>
    </row>
    <row r="2" spans="1:18" ht="25.5" customHeight="1">
      <c r="A2" s="769" t="s">
        <v>650</v>
      </c>
      <c r="B2" s="769"/>
      <c r="C2" s="769"/>
      <c r="D2" s="769"/>
      <c r="E2" s="769"/>
      <c r="F2" s="769"/>
    </row>
    <row r="3" spans="1:18" ht="21.75" customHeight="1">
      <c r="A3" s="763" t="s">
        <v>420</v>
      </c>
      <c r="B3" s="763"/>
      <c r="C3" s="763"/>
      <c r="D3" s="763"/>
      <c r="E3" s="763"/>
      <c r="F3" s="763"/>
    </row>
    <row r="4" spans="1:18">
      <c r="A4" s="763"/>
      <c r="B4" s="763"/>
      <c r="C4" s="763"/>
      <c r="D4" s="763"/>
      <c r="E4" s="763"/>
      <c r="F4" s="763"/>
    </row>
    <row r="5" spans="1:18">
      <c r="A5" s="764" t="s">
        <v>719</v>
      </c>
      <c r="B5" s="764"/>
      <c r="C5" s="764"/>
      <c r="D5" s="764"/>
      <c r="E5" s="764"/>
      <c r="F5" s="764"/>
    </row>
    <row r="6" spans="1:18">
      <c r="A6" s="556"/>
      <c r="B6" s="556"/>
      <c r="C6" s="556"/>
      <c r="D6" s="556"/>
      <c r="E6" s="556"/>
      <c r="F6" s="580"/>
    </row>
    <row r="7" spans="1:18" ht="30" customHeight="1">
      <c r="A7" s="765" t="s">
        <v>261</v>
      </c>
      <c r="B7" s="765"/>
      <c r="C7" s="765" t="s">
        <v>429</v>
      </c>
      <c r="D7" s="765"/>
      <c r="E7" s="765"/>
      <c r="F7" s="765"/>
    </row>
    <row r="8" spans="1:18" ht="30" customHeight="1">
      <c r="A8" s="758" t="s">
        <v>260</v>
      </c>
      <c r="B8" s="758"/>
      <c r="C8" s="758" t="s">
        <v>262</v>
      </c>
      <c r="D8" s="758"/>
      <c r="E8" s="758"/>
      <c r="F8" s="758"/>
    </row>
    <row r="9" spans="1:18" ht="30" customHeight="1">
      <c r="A9" s="765" t="s">
        <v>263</v>
      </c>
      <c r="B9" s="765"/>
      <c r="C9" s="765" t="s">
        <v>430</v>
      </c>
      <c r="D9" s="765"/>
      <c r="E9" s="765"/>
      <c r="F9" s="765"/>
    </row>
    <row r="10" spans="1:18" ht="30" customHeight="1">
      <c r="A10" s="758" t="s">
        <v>264</v>
      </c>
      <c r="B10" s="758"/>
      <c r="C10" s="758" t="s">
        <v>718</v>
      </c>
      <c r="D10" s="758"/>
      <c r="E10" s="758"/>
      <c r="F10" s="758"/>
    </row>
    <row r="11" spans="1:18" ht="19.5" customHeight="1">
      <c r="A11" s="555"/>
      <c r="B11" s="555"/>
      <c r="C11" s="555"/>
      <c r="D11" s="555"/>
      <c r="E11" s="555"/>
      <c r="F11" s="579"/>
    </row>
    <row r="12" spans="1:18" ht="21.75" customHeight="1">
      <c r="A12" s="123" t="s">
        <v>421</v>
      </c>
      <c r="D12" s="124"/>
      <c r="E12" s="124"/>
    </row>
    <row r="13" spans="1:18" ht="53.25" customHeight="1">
      <c r="A13" s="125" t="s">
        <v>210</v>
      </c>
      <c r="B13" s="125" t="s">
        <v>211</v>
      </c>
      <c r="C13" s="125" t="s">
        <v>212</v>
      </c>
      <c r="D13" s="96" t="s">
        <v>463</v>
      </c>
      <c r="E13" s="126" t="s">
        <v>464</v>
      </c>
      <c r="F13" s="582" t="s">
        <v>249</v>
      </c>
    </row>
    <row r="14" spans="1:18" s="71" customFormat="1" ht="25.5">
      <c r="A14" s="62" t="s">
        <v>46</v>
      </c>
      <c r="B14" s="63" t="s">
        <v>299</v>
      </c>
      <c r="C14" s="61" t="s">
        <v>88</v>
      </c>
      <c r="D14" s="64" t="s">
        <v>695</v>
      </c>
      <c r="E14" s="64"/>
      <c r="F14" s="726"/>
      <c r="G14" s="557"/>
      <c r="H14" s="557"/>
      <c r="I14" s="557"/>
      <c r="J14" s="557"/>
      <c r="K14" s="122"/>
      <c r="L14" s="558"/>
      <c r="M14" s="122"/>
      <c r="N14" s="122"/>
      <c r="O14" s="122"/>
      <c r="P14" s="122"/>
      <c r="Q14" s="122"/>
      <c r="R14" s="122"/>
    </row>
    <row r="15" spans="1:18" s="71" customFormat="1" ht="25.5">
      <c r="A15" s="62" t="s">
        <v>89</v>
      </c>
      <c r="B15" s="61" t="s">
        <v>307</v>
      </c>
      <c r="C15" s="61" t="s">
        <v>90</v>
      </c>
      <c r="D15" s="65">
        <v>423779246</v>
      </c>
      <c r="E15" s="65">
        <v>669967349</v>
      </c>
      <c r="F15" s="727">
        <v>0.57841518200250031</v>
      </c>
      <c r="G15" s="557"/>
      <c r="H15" s="557"/>
      <c r="I15" s="557"/>
      <c r="J15" s="557"/>
      <c r="K15" s="122"/>
      <c r="L15" s="558"/>
      <c r="M15" s="122"/>
      <c r="N15" s="122"/>
      <c r="O15" s="122"/>
      <c r="P15" s="122"/>
      <c r="Q15" s="122"/>
      <c r="R15" s="122"/>
    </row>
    <row r="16" spans="1:18" s="71" customFormat="1" ht="25.5">
      <c r="A16" s="62"/>
      <c r="B16" s="66" t="s">
        <v>651</v>
      </c>
      <c r="C16" s="61" t="s">
        <v>91</v>
      </c>
      <c r="D16" s="65"/>
      <c r="E16" s="65">
        <v>400000000</v>
      </c>
      <c r="F16" s="727">
        <v>0</v>
      </c>
      <c r="G16" s="557"/>
      <c r="H16" s="557"/>
      <c r="I16" s="557"/>
      <c r="J16" s="557"/>
      <c r="K16" s="122"/>
      <c r="L16" s="558"/>
      <c r="M16" s="122"/>
      <c r="N16" s="122"/>
      <c r="O16" s="122"/>
      <c r="P16" s="122"/>
      <c r="Q16" s="122"/>
      <c r="R16" s="122"/>
    </row>
    <row r="17" spans="1:19" s="71" customFormat="1" ht="25.5">
      <c r="A17" s="62"/>
      <c r="B17" s="66" t="s">
        <v>308</v>
      </c>
      <c r="C17" s="61" t="s">
        <v>92</v>
      </c>
      <c r="D17" s="65">
        <v>423779246</v>
      </c>
      <c r="E17" s="65">
        <v>269967349</v>
      </c>
      <c r="F17" s="727">
        <v>3.1945772538850048</v>
      </c>
      <c r="G17" s="557"/>
      <c r="H17" s="557"/>
      <c r="I17" s="557"/>
      <c r="J17" s="557"/>
      <c r="K17" s="122"/>
      <c r="L17" s="558"/>
      <c r="M17" s="122"/>
      <c r="N17" s="122"/>
      <c r="O17" s="122"/>
      <c r="P17" s="122"/>
      <c r="Q17" s="122"/>
      <c r="R17" s="122"/>
    </row>
    <row r="18" spans="1:19" s="717" customFormat="1" ht="25.5">
      <c r="A18" s="715" t="s">
        <v>93</v>
      </c>
      <c r="B18" s="716" t="s">
        <v>721</v>
      </c>
      <c r="C18" s="716" t="s">
        <v>94</v>
      </c>
      <c r="D18" s="65">
        <v>64100000000</v>
      </c>
      <c r="E18" s="65">
        <v>63136058904</v>
      </c>
      <c r="F18" s="727">
        <v>1.130400175030486</v>
      </c>
      <c r="G18" s="557"/>
      <c r="H18" s="557"/>
      <c r="I18" s="557"/>
      <c r="J18" s="557"/>
      <c r="K18" s="122"/>
      <c r="L18" s="558"/>
      <c r="M18" s="122"/>
      <c r="N18" s="122"/>
      <c r="O18" s="122"/>
      <c r="P18" s="122"/>
      <c r="Q18" s="122"/>
      <c r="R18" s="122"/>
      <c r="S18" s="718"/>
    </row>
    <row r="19" spans="1:19" s="71" customFormat="1" ht="25.5">
      <c r="A19" s="62"/>
      <c r="B19" s="66" t="s">
        <v>309</v>
      </c>
      <c r="C19" s="61" t="s">
        <v>95</v>
      </c>
      <c r="D19" s="65"/>
      <c r="E19" s="65"/>
      <c r="F19" s="727"/>
      <c r="G19" s="557"/>
      <c r="H19" s="557"/>
      <c r="I19" s="557"/>
      <c r="J19" s="557"/>
      <c r="K19" s="122"/>
      <c r="L19" s="558"/>
      <c r="M19" s="122"/>
      <c r="N19" s="122"/>
      <c r="O19" s="122"/>
      <c r="P19" s="122"/>
      <c r="Q19" s="122"/>
      <c r="R19" s="122"/>
    </row>
    <row r="20" spans="1:19" s="71" customFormat="1" ht="25.5">
      <c r="A20" s="62"/>
      <c r="B20" s="66" t="s">
        <v>310</v>
      </c>
      <c r="C20" s="61" t="s">
        <v>96</v>
      </c>
      <c r="D20" s="65">
        <v>6200000000</v>
      </c>
      <c r="E20" s="65">
        <v>16236058904</v>
      </c>
      <c r="F20" s="727">
        <v>0.41314517305721621</v>
      </c>
      <c r="G20" s="557"/>
      <c r="H20" s="557"/>
      <c r="I20" s="557"/>
      <c r="J20" s="557"/>
      <c r="K20" s="122"/>
      <c r="L20" s="558"/>
      <c r="M20" s="122"/>
      <c r="N20" s="122"/>
      <c r="O20" s="122"/>
      <c r="P20" s="122"/>
      <c r="Q20" s="122"/>
      <c r="R20" s="122"/>
    </row>
    <row r="21" spans="1:19" s="71" customFormat="1" ht="25.5">
      <c r="A21" s="62"/>
      <c r="B21" s="66" t="s">
        <v>439</v>
      </c>
      <c r="C21" s="61" t="s">
        <v>192</v>
      </c>
      <c r="D21" s="65">
        <v>57900000000</v>
      </c>
      <c r="E21" s="65">
        <v>46900000000</v>
      </c>
      <c r="F21" s="727">
        <v>1.388530809482319</v>
      </c>
      <c r="G21" s="557"/>
      <c r="H21" s="557"/>
      <c r="I21" s="557"/>
      <c r="J21" s="557"/>
      <c r="K21" s="122"/>
      <c r="L21" s="558"/>
      <c r="M21" s="122"/>
      <c r="N21" s="122"/>
      <c r="O21" s="122"/>
      <c r="P21" s="122"/>
      <c r="Q21" s="122"/>
      <c r="R21" s="122"/>
    </row>
    <row r="22" spans="1:19" s="71" customFormat="1" ht="25.5">
      <c r="A22" s="62"/>
      <c r="B22" s="66" t="s">
        <v>440</v>
      </c>
      <c r="C22" s="61" t="s">
        <v>193</v>
      </c>
      <c r="D22" s="65"/>
      <c r="E22" s="65"/>
      <c r="F22" s="727"/>
      <c r="G22" s="557"/>
      <c r="H22" s="557"/>
      <c r="I22" s="557"/>
      <c r="J22" s="557"/>
      <c r="K22" s="122"/>
      <c r="L22" s="558"/>
      <c r="M22" s="122"/>
      <c r="N22" s="122"/>
      <c r="O22" s="122"/>
      <c r="P22" s="122"/>
      <c r="Q22" s="122"/>
      <c r="R22" s="122"/>
    </row>
    <row r="23" spans="1:19" s="71" customFormat="1" ht="25.5">
      <c r="A23" s="62" t="s">
        <v>97</v>
      </c>
      <c r="B23" s="66" t="s">
        <v>652</v>
      </c>
      <c r="C23" s="61"/>
      <c r="D23" s="65"/>
      <c r="E23" s="65"/>
      <c r="F23" s="727"/>
      <c r="G23" s="557"/>
      <c r="H23" s="557"/>
      <c r="I23" s="557"/>
      <c r="J23" s="557"/>
      <c r="K23" s="122"/>
      <c r="L23" s="558"/>
      <c r="M23" s="122"/>
      <c r="N23" s="122"/>
      <c r="O23" s="122"/>
      <c r="P23" s="122"/>
      <c r="Q23" s="122"/>
      <c r="R23" s="122"/>
    </row>
    <row r="24" spans="1:19" s="717" customFormat="1" ht="25.5">
      <c r="A24" s="715" t="s">
        <v>99</v>
      </c>
      <c r="B24" s="716" t="s">
        <v>722</v>
      </c>
      <c r="C24" s="716" t="s">
        <v>98</v>
      </c>
      <c r="D24" s="65">
        <v>32036164</v>
      </c>
      <c r="E24" s="65">
        <v>398460274</v>
      </c>
      <c r="F24" s="727">
        <v>0.50751736043149975</v>
      </c>
      <c r="G24" s="557"/>
      <c r="H24" s="557"/>
      <c r="I24" s="557"/>
      <c r="J24" s="557"/>
      <c r="K24" s="122"/>
      <c r="L24" s="558"/>
      <c r="M24" s="122"/>
      <c r="N24" s="122"/>
      <c r="O24" s="122"/>
      <c r="P24" s="122"/>
      <c r="Q24" s="122"/>
      <c r="R24" s="122"/>
      <c r="S24" s="718"/>
    </row>
    <row r="25" spans="1:19" s="71" customFormat="1" ht="25.5">
      <c r="A25" s="62" t="s">
        <v>101</v>
      </c>
      <c r="B25" s="61" t="s">
        <v>311</v>
      </c>
      <c r="C25" s="61" t="s">
        <v>100</v>
      </c>
      <c r="D25" s="65">
        <v>1963996713</v>
      </c>
      <c r="E25" s="65">
        <v>1643461097</v>
      </c>
      <c r="F25" s="727">
        <v>0.70250397405178044</v>
      </c>
      <c r="G25" s="557"/>
      <c r="H25" s="557"/>
      <c r="I25" s="557"/>
      <c r="J25" s="557"/>
      <c r="K25" s="122"/>
      <c r="L25" s="558"/>
      <c r="M25" s="122"/>
      <c r="N25" s="122"/>
      <c r="O25" s="122"/>
      <c r="P25" s="122"/>
      <c r="Q25" s="122"/>
      <c r="R25" s="122"/>
    </row>
    <row r="26" spans="1:19" s="71" customFormat="1" ht="25.5">
      <c r="A26" s="62" t="s">
        <v>103</v>
      </c>
      <c r="B26" s="61" t="s">
        <v>653</v>
      </c>
      <c r="C26" s="61"/>
      <c r="D26" s="65"/>
      <c r="E26" s="65"/>
      <c r="F26" s="727"/>
      <c r="G26" s="557"/>
      <c r="H26" s="557"/>
      <c r="I26" s="557"/>
      <c r="J26" s="557"/>
      <c r="K26" s="122"/>
      <c r="L26" s="558"/>
      <c r="M26" s="122"/>
      <c r="N26" s="122"/>
      <c r="O26" s="122"/>
      <c r="P26" s="122"/>
      <c r="Q26" s="122"/>
      <c r="R26" s="122"/>
    </row>
    <row r="27" spans="1:19" s="71" customFormat="1" ht="38.25">
      <c r="A27" s="62" t="s">
        <v>105</v>
      </c>
      <c r="B27" s="61" t="s">
        <v>312</v>
      </c>
      <c r="C27" s="61" t="s">
        <v>102</v>
      </c>
      <c r="D27" s="65"/>
      <c r="E27" s="65"/>
      <c r="F27" s="727"/>
      <c r="G27" s="557"/>
      <c r="H27" s="557"/>
      <c r="I27" s="557"/>
      <c r="J27" s="557"/>
      <c r="K27" s="122"/>
      <c r="L27" s="558"/>
      <c r="M27" s="122"/>
      <c r="N27" s="122"/>
      <c r="O27" s="122"/>
      <c r="P27" s="122"/>
      <c r="Q27" s="122"/>
      <c r="R27" s="122"/>
    </row>
    <row r="28" spans="1:19" s="72" customFormat="1" ht="25.5">
      <c r="A28" s="62"/>
      <c r="B28" s="66" t="s">
        <v>313</v>
      </c>
      <c r="C28" s="61" t="s">
        <v>300</v>
      </c>
      <c r="D28" s="65"/>
      <c r="E28" s="65"/>
      <c r="F28" s="727"/>
      <c r="G28" s="557"/>
      <c r="H28" s="557"/>
      <c r="I28" s="557"/>
      <c r="J28" s="557"/>
      <c r="K28" s="122"/>
      <c r="L28" s="558"/>
      <c r="M28" s="122"/>
      <c r="N28" s="122"/>
      <c r="O28" s="122"/>
      <c r="P28" s="122"/>
      <c r="Q28" s="122"/>
      <c r="R28" s="122"/>
    </row>
    <row r="29" spans="1:19" s="72" customFormat="1" ht="25.5">
      <c r="A29" s="62"/>
      <c r="B29" s="66" t="s">
        <v>301</v>
      </c>
      <c r="C29" s="61" t="s">
        <v>302</v>
      </c>
      <c r="D29" s="65"/>
      <c r="E29" s="65"/>
      <c r="F29" s="727"/>
      <c r="G29" s="557"/>
      <c r="H29" s="557"/>
      <c r="I29" s="557"/>
      <c r="J29" s="557"/>
      <c r="K29" s="122"/>
      <c r="L29" s="558"/>
      <c r="M29" s="122"/>
      <c r="N29" s="122"/>
      <c r="O29" s="122"/>
      <c r="P29" s="122"/>
      <c r="Q29" s="122"/>
      <c r="R29" s="122"/>
    </row>
    <row r="30" spans="1:19" s="71" customFormat="1" ht="25.5">
      <c r="A30" s="62" t="s">
        <v>107</v>
      </c>
      <c r="B30" s="61" t="s">
        <v>314</v>
      </c>
      <c r="C30" s="61" t="s">
        <v>104</v>
      </c>
      <c r="D30" s="65"/>
      <c r="E30" s="65"/>
      <c r="F30" s="727"/>
      <c r="G30" s="557"/>
      <c r="H30" s="557"/>
      <c r="I30" s="557"/>
      <c r="J30" s="557"/>
      <c r="K30" s="122"/>
      <c r="L30" s="558"/>
      <c r="M30" s="122"/>
      <c r="N30" s="122"/>
      <c r="O30" s="122"/>
      <c r="P30" s="122"/>
      <c r="Q30" s="122"/>
      <c r="R30" s="122"/>
    </row>
    <row r="31" spans="1:19" s="71" customFormat="1" ht="25.5">
      <c r="A31" s="62" t="s">
        <v>654</v>
      </c>
      <c r="B31" s="61" t="s">
        <v>315</v>
      </c>
      <c r="C31" s="61" t="s">
        <v>106</v>
      </c>
      <c r="D31" s="65"/>
      <c r="E31" s="65"/>
      <c r="F31" s="727"/>
      <c r="G31" s="557"/>
      <c r="H31" s="557"/>
      <c r="I31" s="557"/>
      <c r="J31" s="557"/>
      <c r="K31" s="122"/>
      <c r="L31" s="558"/>
      <c r="M31" s="122"/>
      <c r="N31" s="122"/>
      <c r="O31" s="122"/>
      <c r="P31" s="122"/>
      <c r="Q31" s="122"/>
      <c r="R31" s="122"/>
    </row>
    <row r="32" spans="1:19" s="73" customFormat="1" ht="25.5">
      <c r="A32" s="67" t="s">
        <v>107</v>
      </c>
      <c r="B32" s="63" t="s">
        <v>304</v>
      </c>
      <c r="C32" s="63" t="s">
        <v>108</v>
      </c>
      <c r="D32" s="68">
        <v>66519812123</v>
      </c>
      <c r="E32" s="68">
        <v>65847947624</v>
      </c>
      <c r="F32" s="728">
        <v>1.1032013957978981</v>
      </c>
      <c r="G32" s="557"/>
      <c r="H32" s="557"/>
      <c r="I32" s="557"/>
      <c r="J32" s="557"/>
      <c r="K32" s="122"/>
      <c r="L32" s="558"/>
      <c r="M32" s="122"/>
      <c r="N32" s="122"/>
      <c r="O32" s="122"/>
      <c r="P32" s="122"/>
      <c r="Q32" s="122"/>
      <c r="R32" s="122"/>
    </row>
    <row r="33" spans="1:18" s="71" customFormat="1" ht="25.5">
      <c r="A33" s="62" t="s">
        <v>56</v>
      </c>
      <c r="B33" s="63" t="s">
        <v>305</v>
      </c>
      <c r="C33" s="61" t="s">
        <v>109</v>
      </c>
      <c r="D33" s="65"/>
      <c r="E33" s="65"/>
      <c r="F33" s="727"/>
      <c r="G33" s="557"/>
      <c r="H33" s="557"/>
      <c r="I33" s="557"/>
      <c r="J33" s="557"/>
      <c r="K33" s="122"/>
      <c r="L33" s="558"/>
      <c r="M33" s="122"/>
      <c r="N33" s="122"/>
      <c r="O33" s="122"/>
      <c r="P33" s="122"/>
      <c r="Q33" s="122"/>
      <c r="R33" s="122"/>
    </row>
    <row r="34" spans="1:18" s="71" customFormat="1" ht="38.25">
      <c r="A34" s="62" t="s">
        <v>110</v>
      </c>
      <c r="B34" s="63" t="s">
        <v>655</v>
      </c>
      <c r="C34" s="61"/>
      <c r="D34" s="65"/>
      <c r="E34" s="65"/>
      <c r="F34" s="727"/>
      <c r="G34" s="557"/>
      <c r="H34" s="557"/>
      <c r="I34" s="557"/>
      <c r="J34" s="557"/>
      <c r="K34" s="122"/>
      <c r="L34" s="558"/>
      <c r="M34" s="122"/>
      <c r="N34" s="122"/>
      <c r="O34" s="122"/>
      <c r="P34" s="122"/>
      <c r="Q34" s="122"/>
      <c r="R34" s="122"/>
    </row>
    <row r="35" spans="1:18" s="71" customFormat="1" ht="38.25" customHeight="1">
      <c r="A35" s="62" t="s">
        <v>112</v>
      </c>
      <c r="B35" s="61" t="s">
        <v>333</v>
      </c>
      <c r="C35" s="61" t="s">
        <v>111</v>
      </c>
      <c r="D35" s="68"/>
      <c r="E35" s="68"/>
      <c r="F35" s="727"/>
      <c r="G35" s="557"/>
      <c r="H35" s="557"/>
      <c r="I35" s="557"/>
      <c r="J35" s="557"/>
      <c r="K35" s="122"/>
      <c r="L35" s="558"/>
      <c r="M35" s="122"/>
      <c r="N35" s="122"/>
      <c r="O35" s="122"/>
      <c r="P35" s="122"/>
      <c r="Q35" s="122"/>
      <c r="R35" s="122"/>
    </row>
    <row r="36" spans="1:18" s="71" customFormat="1" ht="25.5">
      <c r="A36" s="62"/>
      <c r="B36" s="66" t="s">
        <v>316</v>
      </c>
      <c r="C36" s="61" t="s">
        <v>257</v>
      </c>
      <c r="D36" s="65"/>
      <c r="E36" s="65"/>
      <c r="F36" s="727"/>
      <c r="G36" s="557"/>
      <c r="H36" s="557"/>
      <c r="I36" s="557"/>
      <c r="J36" s="557"/>
      <c r="K36" s="122"/>
      <c r="L36" s="558"/>
      <c r="M36" s="122"/>
      <c r="N36" s="122"/>
      <c r="O36" s="122"/>
      <c r="P36" s="122"/>
      <c r="Q36" s="122"/>
      <c r="R36" s="122"/>
    </row>
    <row r="37" spans="1:18" s="71" customFormat="1" ht="25.5">
      <c r="A37" s="62"/>
      <c r="B37" s="66" t="s">
        <v>317</v>
      </c>
      <c r="C37" s="61" t="s">
        <v>306</v>
      </c>
      <c r="D37" s="65"/>
      <c r="E37" s="65"/>
      <c r="F37" s="727"/>
      <c r="G37" s="557"/>
      <c r="H37" s="557"/>
      <c r="I37" s="557"/>
      <c r="J37" s="557"/>
      <c r="K37" s="122"/>
      <c r="L37" s="558"/>
      <c r="M37" s="122"/>
      <c r="N37" s="122"/>
      <c r="O37" s="122"/>
      <c r="P37" s="122"/>
      <c r="Q37" s="122"/>
      <c r="R37" s="122"/>
    </row>
    <row r="38" spans="1:18" s="71" customFormat="1" ht="25.5">
      <c r="A38" s="62" t="s">
        <v>114</v>
      </c>
      <c r="B38" s="61" t="s">
        <v>334</v>
      </c>
      <c r="C38" s="61" t="s">
        <v>113</v>
      </c>
      <c r="D38" s="68">
        <v>207618781</v>
      </c>
      <c r="E38" s="68">
        <v>173848380</v>
      </c>
      <c r="F38" s="728">
        <v>1.2190378222767231</v>
      </c>
      <c r="G38" s="557"/>
      <c r="H38" s="557"/>
      <c r="I38" s="557"/>
      <c r="J38" s="557"/>
      <c r="K38" s="122"/>
      <c r="L38" s="558"/>
      <c r="M38" s="122"/>
      <c r="N38" s="122"/>
      <c r="O38" s="122"/>
      <c r="P38" s="122"/>
      <c r="Q38" s="122"/>
      <c r="R38" s="122"/>
    </row>
    <row r="39" spans="1:18" s="71" customFormat="1" ht="25.5">
      <c r="A39" s="62"/>
      <c r="B39" s="61" t="s">
        <v>335</v>
      </c>
      <c r="C39" s="61" t="s">
        <v>258</v>
      </c>
      <c r="D39" s="65" t="s">
        <v>695</v>
      </c>
      <c r="E39" s="65" t="s">
        <v>695</v>
      </c>
      <c r="F39" s="727"/>
      <c r="G39" s="557"/>
      <c r="H39" s="557"/>
      <c r="I39" s="557"/>
      <c r="J39" s="557"/>
      <c r="K39" s="122"/>
      <c r="L39" s="558"/>
      <c r="M39" s="122"/>
      <c r="N39" s="122"/>
      <c r="O39" s="122"/>
      <c r="P39" s="122"/>
      <c r="Q39" s="122"/>
      <c r="R39" s="122"/>
    </row>
    <row r="40" spans="1:18" s="71" customFormat="1" ht="25.5">
      <c r="A40" s="62"/>
      <c r="B40" s="61" t="s">
        <v>318</v>
      </c>
      <c r="C40" s="61" t="s">
        <v>259</v>
      </c>
      <c r="D40" s="65">
        <v>39390022</v>
      </c>
      <c r="E40" s="65">
        <v>31290022</v>
      </c>
      <c r="F40" s="727">
        <v>4.4914506271379704</v>
      </c>
      <c r="G40" s="557"/>
      <c r="H40" s="557"/>
      <c r="I40" s="557"/>
      <c r="J40" s="557"/>
      <c r="K40" s="122"/>
      <c r="L40" s="558"/>
      <c r="M40" s="122"/>
      <c r="N40" s="122"/>
      <c r="O40" s="122"/>
      <c r="P40" s="122"/>
      <c r="Q40" s="122"/>
      <c r="R40" s="122"/>
    </row>
    <row r="41" spans="1:18" s="71" customFormat="1" ht="25.5">
      <c r="A41" s="62"/>
      <c r="B41" s="61" t="s">
        <v>441</v>
      </c>
      <c r="C41" s="61" t="s">
        <v>194</v>
      </c>
      <c r="D41" s="65"/>
      <c r="E41" s="65"/>
      <c r="F41" s="727"/>
      <c r="G41" s="557"/>
      <c r="H41" s="557"/>
      <c r="I41" s="557"/>
      <c r="J41" s="557"/>
      <c r="K41" s="122"/>
      <c r="L41" s="558"/>
      <c r="M41" s="122"/>
      <c r="N41" s="122"/>
      <c r="O41" s="122"/>
      <c r="P41" s="122"/>
      <c r="Q41" s="122"/>
      <c r="R41" s="122"/>
    </row>
    <row r="42" spans="1:18" s="71" customFormat="1" ht="25.5">
      <c r="A42" s="62"/>
      <c r="B42" s="61" t="s">
        <v>319</v>
      </c>
      <c r="C42" s="61" t="s">
        <v>198</v>
      </c>
      <c r="D42" s="65">
        <v>27000000</v>
      </c>
      <c r="E42" s="65">
        <v>18000000</v>
      </c>
      <c r="F42" s="727">
        <v>1</v>
      </c>
      <c r="G42" s="557"/>
      <c r="H42" s="557"/>
      <c r="I42" s="557"/>
      <c r="J42" s="557"/>
      <c r="K42" s="122"/>
      <c r="L42" s="558"/>
      <c r="M42" s="122"/>
      <c r="N42" s="122"/>
      <c r="O42" s="122"/>
      <c r="P42" s="122"/>
      <c r="Q42" s="122"/>
      <c r="R42" s="122"/>
    </row>
    <row r="43" spans="1:18" s="71" customFormat="1" ht="25.5">
      <c r="A43" s="62"/>
      <c r="B43" s="61" t="s">
        <v>444</v>
      </c>
      <c r="C43" s="61" t="s">
        <v>195</v>
      </c>
      <c r="D43" s="65">
        <v>73703</v>
      </c>
      <c r="E43" s="65">
        <v>92796</v>
      </c>
      <c r="F43" s="727">
        <v>3.6434326956349796</v>
      </c>
      <c r="G43" s="557"/>
      <c r="H43" s="557"/>
      <c r="I43" s="557"/>
      <c r="J43" s="557"/>
      <c r="K43" s="122"/>
      <c r="L43" s="558"/>
      <c r="M43" s="122"/>
      <c r="N43" s="122"/>
      <c r="O43" s="122"/>
      <c r="P43" s="122"/>
      <c r="Q43" s="122"/>
      <c r="R43" s="122"/>
    </row>
    <row r="44" spans="1:18" s="71" customFormat="1" ht="25.5">
      <c r="A44" s="62"/>
      <c r="B44" s="61" t="s">
        <v>442</v>
      </c>
      <c r="C44" s="61" t="s">
        <v>201</v>
      </c>
      <c r="D44" s="65">
        <v>56057140</v>
      </c>
      <c r="E44" s="65">
        <v>50003635</v>
      </c>
      <c r="F44" s="727">
        <v>1.100859334655846</v>
      </c>
      <c r="G44" s="557"/>
      <c r="H44" s="557"/>
      <c r="I44" s="557"/>
      <c r="J44" s="557"/>
      <c r="K44" s="122"/>
      <c r="L44" s="558"/>
      <c r="M44" s="122"/>
      <c r="N44" s="122"/>
      <c r="O44" s="122"/>
      <c r="P44" s="122"/>
      <c r="Q44" s="122"/>
      <c r="R44" s="122"/>
    </row>
    <row r="45" spans="1:18" s="71" customFormat="1" ht="26.25" customHeight="1">
      <c r="A45" s="62"/>
      <c r="B45" s="61" t="s">
        <v>443</v>
      </c>
      <c r="C45" s="61" t="s">
        <v>197</v>
      </c>
      <c r="D45" s="65">
        <v>9698289</v>
      </c>
      <c r="E45" s="65">
        <v>6325860</v>
      </c>
      <c r="F45" s="727">
        <v>1.0850428757053183</v>
      </c>
      <c r="G45" s="557"/>
      <c r="H45" s="557"/>
      <c r="I45" s="557"/>
      <c r="J45" s="557"/>
      <c r="K45" s="122"/>
      <c r="L45" s="558"/>
      <c r="M45" s="122"/>
      <c r="N45" s="122"/>
      <c r="O45" s="122"/>
      <c r="P45" s="122"/>
      <c r="Q45" s="122"/>
      <c r="R45" s="122"/>
    </row>
    <row r="46" spans="1:18" s="71" customFormat="1" ht="26.25" customHeight="1">
      <c r="A46" s="62"/>
      <c r="B46" s="61" t="s">
        <v>321</v>
      </c>
      <c r="C46" s="61" t="s">
        <v>196</v>
      </c>
      <c r="D46" s="65">
        <v>3539759</v>
      </c>
      <c r="E46" s="65">
        <v>2306503</v>
      </c>
      <c r="F46" s="727">
        <v>1.0867140166487326</v>
      </c>
      <c r="G46" s="557"/>
      <c r="H46" s="557"/>
      <c r="I46" s="557"/>
      <c r="J46" s="557"/>
      <c r="K46" s="122"/>
      <c r="L46" s="558"/>
      <c r="M46" s="122"/>
      <c r="N46" s="122"/>
      <c r="O46" s="122"/>
      <c r="P46" s="122"/>
      <c r="Q46" s="122"/>
      <c r="R46" s="122"/>
    </row>
    <row r="47" spans="1:18" s="71" customFormat="1" ht="25.5">
      <c r="A47" s="62"/>
      <c r="B47" s="61" t="s">
        <v>320</v>
      </c>
      <c r="C47" s="61" t="s">
        <v>200</v>
      </c>
      <c r="D47" s="65">
        <v>5309639</v>
      </c>
      <c r="E47" s="65">
        <v>3459754</v>
      </c>
      <c r="F47" s="727">
        <v>1.0867140077749338</v>
      </c>
      <c r="G47" s="557"/>
      <c r="H47" s="557"/>
      <c r="I47" s="557"/>
      <c r="J47" s="557"/>
      <c r="K47" s="122"/>
      <c r="L47" s="558"/>
      <c r="M47" s="122"/>
      <c r="N47" s="122"/>
      <c r="O47" s="122"/>
      <c r="P47" s="122"/>
      <c r="Q47" s="122"/>
      <c r="R47" s="122"/>
    </row>
    <row r="48" spans="1:18" s="71" customFormat="1" ht="25.5">
      <c r="A48" s="62"/>
      <c r="B48" s="61" t="s">
        <v>322</v>
      </c>
      <c r="C48" s="61" t="s">
        <v>244</v>
      </c>
      <c r="D48" s="65">
        <v>11000000</v>
      </c>
      <c r="E48" s="65">
        <v>11000000</v>
      </c>
      <c r="F48" s="727">
        <v>1</v>
      </c>
      <c r="G48" s="557"/>
      <c r="H48" s="557"/>
      <c r="I48" s="557"/>
      <c r="J48" s="557"/>
      <c r="K48" s="122"/>
      <c r="L48" s="558"/>
      <c r="M48" s="122"/>
      <c r="N48" s="122"/>
      <c r="O48" s="122"/>
      <c r="P48" s="122"/>
      <c r="Q48" s="122"/>
      <c r="R48" s="122"/>
    </row>
    <row r="49" spans="1:18" s="71" customFormat="1" ht="25.5">
      <c r="A49" s="62"/>
      <c r="B49" s="61" t="s">
        <v>447</v>
      </c>
      <c r="C49" s="61" t="s">
        <v>203</v>
      </c>
      <c r="D49" s="65">
        <v>53063010</v>
      </c>
      <c r="E49" s="65">
        <v>49665751</v>
      </c>
      <c r="F49" s="727">
        <v>1.0007460472396252</v>
      </c>
      <c r="G49" s="557"/>
      <c r="H49" s="557"/>
      <c r="I49" s="557"/>
      <c r="J49" s="557"/>
      <c r="K49" s="122"/>
      <c r="L49" s="558"/>
      <c r="M49" s="122"/>
      <c r="N49" s="122"/>
      <c r="O49" s="122"/>
      <c r="P49" s="122"/>
      <c r="Q49" s="122"/>
      <c r="R49" s="122"/>
    </row>
    <row r="50" spans="1:18" s="71" customFormat="1" ht="25.5">
      <c r="A50" s="62"/>
      <c r="B50" s="61" t="s">
        <v>323</v>
      </c>
      <c r="C50" s="61" t="s">
        <v>199</v>
      </c>
      <c r="D50" s="65">
        <v>2465757</v>
      </c>
      <c r="E50" s="65">
        <v>1616441</v>
      </c>
      <c r="F50" s="727">
        <v>0.9917211677722404</v>
      </c>
      <c r="G50" s="557"/>
      <c r="H50" s="557"/>
      <c r="I50" s="557"/>
      <c r="J50" s="557"/>
      <c r="K50" s="122"/>
      <c r="L50" s="558"/>
      <c r="M50" s="122"/>
      <c r="N50" s="122"/>
      <c r="O50" s="122"/>
      <c r="P50" s="122"/>
      <c r="Q50" s="122"/>
      <c r="R50" s="122"/>
    </row>
    <row r="51" spans="1:18" s="71" customFormat="1" ht="63.75">
      <c r="A51" s="62"/>
      <c r="B51" s="61" t="s">
        <v>446</v>
      </c>
      <c r="C51" s="61" t="s">
        <v>202</v>
      </c>
      <c r="D51" s="65">
        <v>21462</v>
      </c>
      <c r="E51" s="65">
        <v>87618</v>
      </c>
      <c r="F51" s="727">
        <v>1.9605371334612223</v>
      </c>
      <c r="G51" s="557"/>
      <c r="H51" s="557"/>
      <c r="I51" s="557"/>
      <c r="J51" s="557"/>
      <c r="K51" s="122"/>
      <c r="L51" s="558"/>
      <c r="M51" s="122"/>
      <c r="N51" s="122"/>
      <c r="O51" s="122"/>
      <c r="P51" s="122"/>
      <c r="Q51" s="122"/>
      <c r="R51" s="122"/>
    </row>
    <row r="52" spans="1:18" s="71" customFormat="1" ht="25.5">
      <c r="A52" s="62"/>
      <c r="B52" s="61" t="s">
        <v>501</v>
      </c>
      <c r="C52" s="61" t="s">
        <v>499</v>
      </c>
      <c r="D52" s="65" t="s">
        <v>695</v>
      </c>
      <c r="E52" s="65" t="s">
        <v>695</v>
      </c>
      <c r="F52" s="727"/>
      <c r="G52" s="557"/>
      <c r="H52" s="557"/>
      <c r="I52" s="557"/>
      <c r="J52" s="557"/>
      <c r="K52" s="122"/>
      <c r="L52" s="558"/>
      <c r="M52" s="122"/>
      <c r="N52" s="122"/>
      <c r="O52" s="122"/>
      <c r="P52" s="122"/>
      <c r="Q52" s="122"/>
      <c r="R52" s="122"/>
    </row>
    <row r="53" spans="1:18" s="71" customFormat="1" ht="25.5">
      <c r="A53" s="62"/>
      <c r="B53" s="61" t="s">
        <v>498</v>
      </c>
      <c r="C53" s="61" t="s">
        <v>502</v>
      </c>
      <c r="D53" s="65" t="s">
        <v>695</v>
      </c>
      <c r="E53" s="65" t="s">
        <v>695</v>
      </c>
      <c r="F53" s="727"/>
      <c r="G53" s="557"/>
      <c r="H53" s="557"/>
      <c r="I53" s="557"/>
      <c r="J53" s="557"/>
      <c r="K53" s="122"/>
      <c r="L53" s="558"/>
      <c r="M53" s="122"/>
      <c r="N53" s="122"/>
      <c r="O53" s="122"/>
      <c r="P53" s="122"/>
      <c r="Q53" s="122"/>
      <c r="R53" s="122"/>
    </row>
    <row r="54" spans="1:18" s="71" customFormat="1" ht="25.5">
      <c r="A54" s="67" t="s">
        <v>114</v>
      </c>
      <c r="B54" s="63" t="s">
        <v>324</v>
      </c>
      <c r="C54" s="63" t="s">
        <v>115</v>
      </c>
      <c r="D54" s="68">
        <v>207618781</v>
      </c>
      <c r="E54" s="68">
        <v>173848380</v>
      </c>
      <c r="F54" s="728">
        <v>1.2190378222767231</v>
      </c>
      <c r="G54" s="557"/>
      <c r="H54" s="557"/>
      <c r="I54" s="557"/>
      <c r="J54" s="557"/>
      <c r="K54" s="122"/>
      <c r="L54" s="558"/>
      <c r="M54" s="122"/>
      <c r="N54" s="122"/>
      <c r="O54" s="122"/>
      <c r="P54" s="122"/>
      <c r="Q54" s="122"/>
      <c r="R54" s="122"/>
    </row>
    <row r="55" spans="1:18" s="71" customFormat="1" ht="25.5">
      <c r="A55" s="62"/>
      <c r="B55" s="69" t="s">
        <v>336</v>
      </c>
      <c r="C55" s="61" t="s">
        <v>116</v>
      </c>
      <c r="D55" s="68">
        <v>66312193342</v>
      </c>
      <c r="E55" s="68">
        <v>65674099244</v>
      </c>
      <c r="F55" s="728">
        <v>1.102873280235142</v>
      </c>
      <c r="G55" s="557"/>
      <c r="H55" s="557"/>
      <c r="I55" s="557"/>
      <c r="J55" s="557"/>
      <c r="K55" s="122"/>
      <c r="L55" s="558"/>
      <c r="M55" s="122"/>
      <c r="N55" s="122"/>
      <c r="O55" s="122"/>
      <c r="P55" s="122"/>
      <c r="Q55" s="122"/>
      <c r="R55" s="122"/>
    </row>
    <row r="56" spans="1:18" s="71" customFormat="1" ht="25.5">
      <c r="A56" s="62"/>
      <c r="B56" s="66" t="s">
        <v>325</v>
      </c>
      <c r="C56" s="61" t="s">
        <v>117</v>
      </c>
      <c r="D56" s="70">
        <v>4600678.34</v>
      </c>
      <c r="E56" s="70">
        <v>4575222.4800000004</v>
      </c>
      <c r="F56" s="727">
        <v>1.0434054988982842</v>
      </c>
      <c r="G56" s="557"/>
      <c r="H56" s="557"/>
      <c r="I56" s="557"/>
      <c r="J56" s="557"/>
      <c r="K56" s="122"/>
      <c r="L56" s="558"/>
      <c r="M56" s="122"/>
      <c r="N56" s="122"/>
      <c r="O56" s="122"/>
      <c r="P56" s="122"/>
      <c r="Q56" s="122"/>
      <c r="R56" s="122"/>
    </row>
    <row r="57" spans="1:18" s="71" customFormat="1" ht="25.5">
      <c r="A57" s="62"/>
      <c r="B57" s="66" t="s">
        <v>326</v>
      </c>
      <c r="C57" s="61" t="s">
        <v>118</v>
      </c>
      <c r="D57" s="70">
        <v>14413.56</v>
      </c>
      <c r="E57" s="70">
        <v>14354.29</v>
      </c>
      <c r="F57" s="727">
        <v>1.0569939067361767</v>
      </c>
      <c r="G57" s="557"/>
      <c r="H57" s="557"/>
      <c r="I57" s="557"/>
      <c r="J57" s="557"/>
      <c r="K57" s="122"/>
      <c r="L57" s="558"/>
      <c r="M57" s="122"/>
      <c r="N57" s="122"/>
      <c r="O57" s="122"/>
      <c r="P57" s="122"/>
      <c r="Q57" s="122"/>
      <c r="R57" s="122"/>
    </row>
    <row r="58" spans="1:18">
      <c r="A58" s="127"/>
      <c r="B58" s="128"/>
      <c r="C58" s="129"/>
      <c r="D58" s="130"/>
      <c r="E58" s="130"/>
      <c r="F58" s="583"/>
    </row>
    <row r="59" spans="1:18">
      <c r="A59" s="132" t="s">
        <v>187</v>
      </c>
      <c r="B59" s="107"/>
      <c r="C59" s="133"/>
      <c r="D59" s="134" t="s">
        <v>188</v>
      </c>
      <c r="E59" s="131"/>
      <c r="F59" s="584"/>
    </row>
    <row r="60" spans="1:18">
      <c r="A60" s="135" t="s">
        <v>189</v>
      </c>
      <c r="B60" s="107"/>
      <c r="C60" s="133"/>
      <c r="D60" s="136" t="s">
        <v>190</v>
      </c>
      <c r="E60" s="131"/>
      <c r="F60" s="584"/>
    </row>
    <row r="61" spans="1:18">
      <c r="A61" s="107"/>
      <c r="B61" s="107"/>
      <c r="C61" s="133"/>
      <c r="D61" s="133"/>
      <c r="E61" s="131"/>
      <c r="F61" s="584"/>
    </row>
    <row r="62" spans="1:18">
      <c r="A62" s="107"/>
      <c r="B62" s="107"/>
      <c r="C62" s="133"/>
      <c r="D62" s="133"/>
      <c r="E62" s="131"/>
      <c r="F62" s="584"/>
    </row>
    <row r="63" spans="1:18">
      <c r="A63" s="107"/>
      <c r="B63" s="107"/>
      <c r="C63" s="133"/>
      <c r="D63" s="133"/>
      <c r="E63" s="131"/>
      <c r="F63" s="584"/>
    </row>
    <row r="64" spans="1:18">
      <c r="A64" s="107"/>
      <c r="B64" s="107"/>
      <c r="C64" s="133"/>
      <c r="D64" s="133"/>
      <c r="E64" s="131"/>
      <c r="F64" s="584"/>
    </row>
    <row r="65" spans="1:6">
      <c r="A65" s="107"/>
      <c r="B65" s="107"/>
      <c r="C65" s="133"/>
      <c r="D65" s="133"/>
      <c r="E65" s="131"/>
      <c r="F65" s="584"/>
    </row>
    <row r="66" spans="1:6">
      <c r="A66" s="107"/>
      <c r="B66" s="107"/>
      <c r="C66" s="133"/>
      <c r="D66" s="133"/>
      <c r="E66" s="131"/>
      <c r="F66" s="584"/>
    </row>
    <row r="67" spans="1:6">
      <c r="A67" s="107"/>
      <c r="B67" s="107"/>
      <c r="C67" s="133"/>
      <c r="D67" s="133"/>
      <c r="E67" s="131"/>
      <c r="F67" s="584"/>
    </row>
    <row r="68" spans="1:6">
      <c r="A68" s="107"/>
      <c r="B68" s="107"/>
      <c r="C68" s="133"/>
      <c r="D68" s="133"/>
      <c r="E68" s="131"/>
      <c r="F68" s="584"/>
    </row>
    <row r="69" spans="1:6">
      <c r="A69" s="118"/>
      <c r="B69" s="118"/>
      <c r="C69" s="133"/>
      <c r="D69" s="119"/>
      <c r="E69" s="137"/>
      <c r="F69" s="585"/>
    </row>
    <row r="70" spans="1:6">
      <c r="A70" s="112" t="s">
        <v>255</v>
      </c>
      <c r="B70" s="107"/>
      <c r="C70" s="133"/>
      <c r="D70" s="115" t="s">
        <v>445</v>
      </c>
      <c r="E70" s="131"/>
      <c r="F70" s="584"/>
    </row>
    <row r="71" spans="1:6">
      <c r="A71" s="89" t="s">
        <v>682</v>
      </c>
      <c r="B71" s="107"/>
      <c r="C71" s="133"/>
      <c r="D71" s="115"/>
      <c r="E71" s="131"/>
      <c r="F71" s="584"/>
    </row>
    <row r="72" spans="1:6">
      <c r="A72" s="107" t="s">
        <v>256</v>
      </c>
      <c r="B72" s="107"/>
      <c r="C72" s="133"/>
      <c r="D72" s="114"/>
      <c r="E72" s="131"/>
      <c r="F72" s="584"/>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65"/>
  <sheetViews>
    <sheetView view="pageBreakPreview" zoomScaleNormal="100" zoomScaleSheetLayoutView="100" workbookViewId="0">
      <selection activeCell="A3" sqref="A3:F4"/>
    </sheetView>
  </sheetViews>
  <sheetFormatPr defaultColWidth="9.140625" defaultRowHeight="15"/>
  <cols>
    <col min="1" max="1" width="7.140625" style="17" customWidth="1"/>
    <col min="2" max="2" width="48.5703125" style="17" customWidth="1"/>
    <col min="3" max="3" width="9.140625" style="17"/>
    <col min="4" max="4" width="21.85546875" style="138" customWidth="1"/>
    <col min="5" max="5" width="21.140625" style="431" customWidth="1"/>
    <col min="6" max="6" width="19.5703125" style="431" customWidth="1"/>
    <col min="7" max="9" width="18" style="410" customWidth="1"/>
    <col min="10" max="10" width="14" style="17" customWidth="1"/>
    <col min="11" max="11" width="18" style="17" customWidth="1"/>
    <col min="12" max="12" width="9.140625" style="17" customWidth="1"/>
    <col min="13" max="15" width="16.85546875" style="17" customWidth="1"/>
    <col min="16" max="16" width="9.140625" style="17" customWidth="1"/>
    <col min="17" max="16384" width="9.140625" style="17"/>
  </cols>
  <sheetData>
    <row r="1" spans="1:18" ht="23.25" customHeight="1">
      <c r="A1" s="770" t="s">
        <v>649</v>
      </c>
      <c r="B1" s="770"/>
      <c r="C1" s="770"/>
      <c r="D1" s="770"/>
      <c r="E1" s="770"/>
      <c r="F1" s="770"/>
    </row>
    <row r="2" spans="1:18" ht="33" customHeight="1">
      <c r="A2" s="771" t="s">
        <v>663</v>
      </c>
      <c r="B2" s="771"/>
      <c r="C2" s="771"/>
      <c r="D2" s="771"/>
      <c r="E2" s="771"/>
      <c r="F2" s="771"/>
    </row>
    <row r="3" spans="1:18" ht="24.75" customHeight="1">
      <c r="A3" s="772" t="s">
        <v>420</v>
      </c>
      <c r="B3" s="772"/>
      <c r="C3" s="772"/>
      <c r="D3" s="772"/>
      <c r="E3" s="772"/>
      <c r="F3" s="772"/>
    </row>
    <row r="4" spans="1:18">
      <c r="A4" s="772"/>
      <c r="B4" s="772"/>
      <c r="C4" s="772"/>
      <c r="D4" s="772"/>
      <c r="E4" s="772"/>
      <c r="F4" s="772"/>
    </row>
    <row r="5" spans="1:18">
      <c r="A5" s="773" t="s">
        <v>717</v>
      </c>
      <c r="B5" s="773"/>
      <c r="C5" s="773"/>
      <c r="D5" s="773"/>
      <c r="E5" s="773"/>
      <c r="F5" s="773"/>
    </row>
    <row r="6" spans="1:18" ht="30" customHeight="1">
      <c r="A6" s="749" t="s">
        <v>261</v>
      </c>
      <c r="B6" s="749"/>
      <c r="C6" s="749" t="s">
        <v>429</v>
      </c>
      <c r="D6" s="749"/>
      <c r="E6" s="749"/>
      <c r="F6" s="749"/>
    </row>
    <row r="7" spans="1:18" ht="30" customHeight="1">
      <c r="A7" s="748" t="s">
        <v>260</v>
      </c>
      <c r="B7" s="748"/>
      <c r="C7" s="748" t="s">
        <v>262</v>
      </c>
      <c r="D7" s="748"/>
      <c r="E7" s="748"/>
      <c r="F7" s="748"/>
    </row>
    <row r="8" spans="1:18" ht="30" customHeight="1">
      <c r="A8" s="749" t="s">
        <v>263</v>
      </c>
      <c r="B8" s="749"/>
      <c r="C8" s="749" t="s">
        <v>430</v>
      </c>
      <c r="D8" s="749"/>
      <c r="E8" s="749"/>
      <c r="F8" s="749"/>
    </row>
    <row r="9" spans="1:18" ht="30" customHeight="1">
      <c r="A9" s="748" t="s">
        <v>264</v>
      </c>
      <c r="B9" s="748"/>
      <c r="C9" s="748" t="s">
        <v>718</v>
      </c>
      <c r="D9" s="748"/>
      <c r="E9" s="748"/>
      <c r="F9" s="748"/>
    </row>
    <row r="10" spans="1:18" ht="21" customHeight="1">
      <c r="A10" s="83" t="s">
        <v>422</v>
      </c>
      <c r="D10" s="124"/>
      <c r="E10" s="411"/>
      <c r="F10" s="411"/>
    </row>
    <row r="11" spans="1:18" ht="43.5" customHeight="1">
      <c r="A11" s="412" t="s">
        <v>210</v>
      </c>
      <c r="B11" s="413" t="s">
        <v>184</v>
      </c>
      <c r="C11" s="413" t="s">
        <v>212</v>
      </c>
      <c r="D11" s="571" t="s">
        <v>463</v>
      </c>
      <c r="E11" s="414" t="s">
        <v>464</v>
      </c>
      <c r="F11" s="414" t="s">
        <v>245</v>
      </c>
    </row>
    <row r="12" spans="1:18" s="418" customFormat="1" ht="25.5">
      <c r="A12" s="415" t="s">
        <v>46</v>
      </c>
      <c r="B12" s="416" t="s">
        <v>469</v>
      </c>
      <c r="C12" s="416" t="s">
        <v>119</v>
      </c>
      <c r="D12" s="570">
        <v>395970735</v>
      </c>
      <c r="E12" s="176">
        <v>372165074</v>
      </c>
      <c r="F12" s="176">
        <v>1180343711</v>
      </c>
      <c r="G12" s="417"/>
      <c r="H12" s="417"/>
      <c r="I12" s="410"/>
      <c r="J12" s="17"/>
      <c r="K12" s="17"/>
      <c r="L12" s="17"/>
      <c r="M12" s="17"/>
      <c r="N12" s="17"/>
      <c r="O12" s="17"/>
      <c r="P12" s="17"/>
      <c r="Q12" s="17"/>
      <c r="R12" s="17"/>
    </row>
    <row r="13" spans="1:18" s="418" customFormat="1" ht="25.5">
      <c r="A13" s="486">
        <v>1</v>
      </c>
      <c r="B13" s="420" t="s">
        <v>656</v>
      </c>
      <c r="C13" s="416"/>
      <c r="D13" s="570"/>
      <c r="E13" s="176"/>
      <c r="F13" s="176"/>
      <c r="G13" s="417"/>
      <c r="H13" s="417"/>
      <c r="I13" s="410"/>
      <c r="J13" s="17"/>
      <c r="K13" s="17"/>
      <c r="L13" s="17"/>
      <c r="M13" s="17"/>
      <c r="N13" s="17"/>
      <c r="O13" s="17"/>
      <c r="P13" s="17"/>
      <c r="Q13" s="17"/>
      <c r="R13" s="17"/>
    </row>
    <row r="14" spans="1:18" s="422" customFormat="1" ht="25.5">
      <c r="A14" s="486">
        <v>2</v>
      </c>
      <c r="B14" s="420" t="s">
        <v>470</v>
      </c>
      <c r="C14" s="420" t="s">
        <v>120</v>
      </c>
      <c r="D14" s="572">
        <v>74247638</v>
      </c>
      <c r="E14" s="177">
        <v>101137535</v>
      </c>
      <c r="F14" s="177">
        <v>287358871</v>
      </c>
      <c r="G14" s="421"/>
      <c r="H14" s="421"/>
      <c r="I14" s="410"/>
      <c r="J14" s="17"/>
      <c r="K14" s="17"/>
      <c r="L14" s="17"/>
      <c r="M14" s="17"/>
      <c r="N14" s="17"/>
      <c r="O14" s="17"/>
      <c r="P14" s="17"/>
      <c r="Q14" s="17"/>
      <c r="R14" s="17"/>
    </row>
    <row r="15" spans="1:18" s="422" customFormat="1" ht="25.5">
      <c r="A15" s="486">
        <v>3</v>
      </c>
      <c r="B15" s="420" t="s">
        <v>471</v>
      </c>
      <c r="C15" s="420" t="s">
        <v>121</v>
      </c>
      <c r="D15" s="545">
        <v>321723097</v>
      </c>
      <c r="E15" s="177">
        <v>271027539</v>
      </c>
      <c r="F15" s="177">
        <v>892984840</v>
      </c>
      <c r="G15" s="421"/>
      <c r="H15" s="421"/>
      <c r="I15" s="410"/>
      <c r="J15" s="17"/>
      <c r="K15" s="17"/>
      <c r="L15" s="17"/>
      <c r="M15" s="17"/>
      <c r="N15" s="17"/>
      <c r="O15" s="17"/>
      <c r="P15" s="17"/>
      <c r="Q15" s="17"/>
      <c r="R15" s="17"/>
    </row>
    <row r="16" spans="1:18" s="422" customFormat="1" ht="25.5">
      <c r="A16" s="486">
        <v>4</v>
      </c>
      <c r="B16" s="420" t="s">
        <v>472</v>
      </c>
      <c r="C16" s="420" t="s">
        <v>122</v>
      </c>
      <c r="D16" s="545"/>
      <c r="E16" s="177"/>
      <c r="F16" s="177"/>
      <c r="G16" s="421"/>
      <c r="H16" s="421"/>
      <c r="I16" s="410"/>
      <c r="J16" s="17"/>
      <c r="K16" s="17"/>
      <c r="L16" s="17"/>
      <c r="M16" s="17"/>
      <c r="N16" s="17"/>
      <c r="O16" s="17"/>
      <c r="P16" s="17"/>
      <c r="Q16" s="17"/>
      <c r="R16" s="17"/>
    </row>
    <row r="17" spans="1:18" s="418" customFormat="1" ht="25.5">
      <c r="A17" s="415" t="s">
        <v>56</v>
      </c>
      <c r="B17" s="416" t="s">
        <v>473</v>
      </c>
      <c r="C17" s="416" t="s">
        <v>123</v>
      </c>
      <c r="D17" s="570">
        <v>87864785</v>
      </c>
      <c r="E17" s="176">
        <v>80002470</v>
      </c>
      <c r="F17" s="176">
        <v>253276106</v>
      </c>
      <c r="G17" s="421"/>
      <c r="H17" s="421"/>
      <c r="I17" s="410"/>
      <c r="J17" s="17"/>
      <c r="K17" s="17"/>
      <c r="L17" s="17"/>
      <c r="M17" s="17"/>
      <c r="N17" s="17"/>
      <c r="O17" s="17"/>
      <c r="P17" s="17"/>
      <c r="Q17" s="17"/>
      <c r="R17" s="17"/>
    </row>
    <row r="18" spans="1:18" s="422" customFormat="1" ht="25.5">
      <c r="A18" s="486">
        <v>1</v>
      </c>
      <c r="B18" s="420" t="s">
        <v>474</v>
      </c>
      <c r="C18" s="420" t="s">
        <v>124</v>
      </c>
      <c r="D18" s="545">
        <v>56057140</v>
      </c>
      <c r="E18" s="177">
        <v>50003635</v>
      </c>
      <c r="F18" s="177">
        <v>160898152</v>
      </c>
      <c r="G18" s="421"/>
      <c r="H18" s="421"/>
      <c r="I18" s="410"/>
      <c r="J18" s="17"/>
      <c r="K18" s="17"/>
      <c r="L18" s="17"/>
      <c r="M18" s="17"/>
      <c r="N18" s="17"/>
      <c r="O18" s="17"/>
      <c r="P18" s="17"/>
      <c r="Q18" s="17"/>
      <c r="R18" s="17"/>
    </row>
    <row r="19" spans="1:18" s="422" customFormat="1" ht="25.5">
      <c r="A19" s="486">
        <v>2</v>
      </c>
      <c r="B19" s="420" t="s">
        <v>475</v>
      </c>
      <c r="C19" s="420" t="s">
        <v>125</v>
      </c>
      <c r="D19" s="545">
        <v>4605685</v>
      </c>
      <c r="E19" s="177">
        <v>4117098</v>
      </c>
      <c r="F19" s="177">
        <v>13238048</v>
      </c>
      <c r="G19" s="421"/>
      <c r="H19" s="421"/>
      <c r="I19" s="410"/>
      <c r="J19" s="17"/>
      <c r="K19" s="17"/>
      <c r="L19" s="17"/>
      <c r="M19" s="17"/>
      <c r="N19" s="17"/>
      <c r="O19" s="17"/>
      <c r="P19" s="17"/>
      <c r="Q19" s="17"/>
      <c r="R19" s="17"/>
    </row>
    <row r="20" spans="1:18" s="422" customFormat="1" ht="25.5">
      <c r="A20" s="486"/>
      <c r="B20" s="423" t="s">
        <v>327</v>
      </c>
      <c r="C20" s="420" t="s">
        <v>206</v>
      </c>
      <c r="D20" s="545">
        <v>3363429</v>
      </c>
      <c r="E20" s="177">
        <v>3000218</v>
      </c>
      <c r="F20" s="177">
        <v>9653889</v>
      </c>
      <c r="G20" s="421"/>
      <c r="H20" s="421"/>
      <c r="I20" s="410"/>
      <c r="J20" s="17"/>
      <c r="K20" s="17"/>
      <c r="L20" s="17"/>
      <c r="M20" s="17"/>
      <c r="N20" s="17"/>
      <c r="O20" s="17"/>
      <c r="P20" s="17"/>
      <c r="Q20" s="17"/>
      <c r="R20" s="17"/>
    </row>
    <row r="21" spans="1:18" s="422" customFormat="1" ht="25.5">
      <c r="A21" s="486"/>
      <c r="B21" s="423" t="s">
        <v>328</v>
      </c>
      <c r="C21" s="420" t="s">
        <v>207</v>
      </c>
      <c r="D21" s="545">
        <v>9000</v>
      </c>
      <c r="E21" s="177">
        <v>16800</v>
      </c>
      <c r="F21" s="177">
        <v>44400</v>
      </c>
      <c r="G21" s="421"/>
      <c r="H21" s="421"/>
      <c r="I21" s="410"/>
      <c r="J21" s="17"/>
      <c r="K21" s="17"/>
      <c r="L21" s="17"/>
      <c r="M21" s="17"/>
      <c r="N21" s="17"/>
      <c r="O21" s="17"/>
      <c r="P21" s="17"/>
      <c r="Q21" s="17"/>
      <c r="R21" s="17"/>
    </row>
    <row r="22" spans="1:18" s="422" customFormat="1" ht="25.5">
      <c r="A22" s="486"/>
      <c r="B22" s="423" t="s">
        <v>329</v>
      </c>
      <c r="C22" s="420" t="s">
        <v>246</v>
      </c>
      <c r="D22" s="545">
        <v>1233256</v>
      </c>
      <c r="E22" s="177">
        <v>1100080</v>
      </c>
      <c r="F22" s="177">
        <v>3539759</v>
      </c>
      <c r="G22" s="421"/>
      <c r="H22" s="421"/>
      <c r="I22" s="410"/>
      <c r="J22" s="17"/>
      <c r="K22" s="17"/>
      <c r="L22" s="17"/>
      <c r="M22" s="17"/>
      <c r="N22" s="17"/>
      <c r="O22" s="17"/>
      <c r="P22" s="17"/>
      <c r="Q22" s="17"/>
      <c r="R22" s="17"/>
    </row>
    <row r="23" spans="1:18" s="422" customFormat="1" ht="63.75">
      <c r="A23" s="486">
        <v>3</v>
      </c>
      <c r="B23" s="424" t="s">
        <v>657</v>
      </c>
      <c r="C23" s="420" t="s">
        <v>126</v>
      </c>
      <c r="D23" s="545">
        <v>12849885</v>
      </c>
      <c r="E23" s="177">
        <v>12650120</v>
      </c>
      <c r="F23" s="177">
        <v>38309639</v>
      </c>
      <c r="G23" s="421"/>
      <c r="H23" s="421"/>
      <c r="I23" s="410"/>
      <c r="J23" s="17"/>
      <c r="K23" s="17"/>
      <c r="L23" s="17"/>
      <c r="M23" s="17"/>
      <c r="N23" s="17"/>
      <c r="O23" s="17"/>
      <c r="P23" s="17"/>
      <c r="Q23" s="17"/>
      <c r="R23" s="17"/>
    </row>
    <row r="24" spans="1:18" s="422" customFormat="1" ht="25.5">
      <c r="A24" s="486"/>
      <c r="B24" s="420" t="s">
        <v>476</v>
      </c>
      <c r="C24" s="420" t="s">
        <v>205</v>
      </c>
      <c r="D24" s="545">
        <v>1849885</v>
      </c>
      <c r="E24" s="177">
        <v>1650120</v>
      </c>
      <c r="F24" s="177">
        <v>5309639</v>
      </c>
      <c r="G24" s="421"/>
      <c r="H24" s="421"/>
      <c r="I24" s="410"/>
      <c r="J24" s="17"/>
      <c r="K24" s="17"/>
      <c r="L24" s="17"/>
      <c r="M24" s="17"/>
      <c r="N24" s="17"/>
      <c r="O24" s="17"/>
      <c r="P24" s="17"/>
      <c r="Q24" s="17"/>
      <c r="R24" s="17"/>
    </row>
    <row r="25" spans="1:18" s="422" customFormat="1" ht="51">
      <c r="A25" s="486"/>
      <c r="B25" s="420" t="s">
        <v>477</v>
      </c>
      <c r="C25" s="420" t="s">
        <v>208</v>
      </c>
      <c r="D25" s="545">
        <v>11000000</v>
      </c>
      <c r="E25" s="177">
        <v>11000000</v>
      </c>
      <c r="F25" s="177">
        <v>33000000</v>
      </c>
      <c r="G25" s="421"/>
      <c r="H25" s="421"/>
      <c r="I25" s="410"/>
      <c r="J25" s="17"/>
      <c r="K25" s="17"/>
      <c r="L25" s="17"/>
      <c r="M25" s="17"/>
      <c r="N25" s="17"/>
      <c r="O25" s="17"/>
      <c r="P25" s="17"/>
      <c r="Q25" s="17"/>
      <c r="R25" s="17"/>
    </row>
    <row r="26" spans="1:18" s="422" customFormat="1" ht="25.5">
      <c r="A26" s="486">
        <v>4</v>
      </c>
      <c r="B26" s="420" t="s">
        <v>658</v>
      </c>
      <c r="C26" s="420"/>
      <c r="D26" s="545"/>
      <c r="E26" s="177"/>
      <c r="F26" s="177"/>
      <c r="G26" s="421"/>
      <c r="H26" s="421"/>
      <c r="I26" s="410"/>
      <c r="J26" s="17"/>
      <c r="K26" s="17"/>
      <c r="L26" s="17"/>
      <c r="M26" s="17"/>
      <c r="N26" s="17"/>
      <c r="O26" s="17"/>
      <c r="P26" s="17"/>
      <c r="Q26" s="17"/>
      <c r="R26" s="17"/>
    </row>
    <row r="27" spans="1:18" s="422" customFormat="1" ht="25.5">
      <c r="A27" s="486">
        <v>5</v>
      </c>
      <c r="B27" s="420" t="s">
        <v>659</v>
      </c>
      <c r="C27" s="420"/>
      <c r="D27" s="545"/>
      <c r="E27" s="177"/>
      <c r="F27" s="177"/>
      <c r="G27" s="421"/>
      <c r="H27" s="421"/>
      <c r="I27" s="410"/>
      <c r="J27" s="17"/>
      <c r="K27" s="17"/>
      <c r="L27" s="17"/>
      <c r="M27" s="17"/>
      <c r="N27" s="17"/>
      <c r="O27" s="17"/>
      <c r="P27" s="17"/>
      <c r="Q27" s="17"/>
      <c r="R27" s="17"/>
    </row>
    <row r="28" spans="1:18" s="422" customFormat="1" ht="25.5">
      <c r="A28" s="419">
        <v>6</v>
      </c>
      <c r="B28" s="420" t="s">
        <v>478</v>
      </c>
      <c r="C28" s="420" t="s">
        <v>127</v>
      </c>
      <c r="D28" s="545">
        <v>3397259</v>
      </c>
      <c r="E28" s="546">
        <v>3068492</v>
      </c>
      <c r="F28" s="177">
        <v>9863010</v>
      </c>
      <c r="G28" s="421"/>
      <c r="H28" s="421"/>
      <c r="I28" s="410"/>
      <c r="J28" s="17"/>
      <c r="K28" s="17"/>
      <c r="L28" s="17"/>
      <c r="M28" s="17"/>
      <c r="N28" s="17"/>
      <c r="O28" s="17"/>
      <c r="P28" s="17"/>
      <c r="Q28" s="17"/>
      <c r="R28" s="17"/>
    </row>
    <row r="29" spans="1:18" s="422" customFormat="1" ht="63.75">
      <c r="A29" s="419">
        <v>7</v>
      </c>
      <c r="B29" s="420" t="s">
        <v>479</v>
      </c>
      <c r="C29" s="420" t="s">
        <v>128</v>
      </c>
      <c r="D29" s="545">
        <v>9000000</v>
      </c>
      <c r="E29" s="177">
        <v>9000000</v>
      </c>
      <c r="F29" s="177">
        <v>27000000</v>
      </c>
      <c r="G29" s="421"/>
      <c r="H29" s="421"/>
      <c r="I29" s="410"/>
      <c r="J29" s="17"/>
      <c r="K29" s="17"/>
      <c r="L29" s="17"/>
      <c r="M29" s="17"/>
      <c r="N29" s="17"/>
      <c r="O29" s="17"/>
      <c r="P29" s="17"/>
      <c r="Q29" s="17"/>
      <c r="R29" s="17"/>
    </row>
    <row r="30" spans="1:18" s="422" customFormat="1" ht="140.25">
      <c r="A30" s="419">
        <v>8</v>
      </c>
      <c r="B30" s="424" t="s">
        <v>480</v>
      </c>
      <c r="C30" s="420" t="s">
        <v>129</v>
      </c>
      <c r="D30" s="573"/>
      <c r="E30" s="178"/>
      <c r="F30" s="178"/>
      <c r="G30" s="421"/>
      <c r="H30" s="421"/>
      <c r="I30" s="410"/>
      <c r="J30" s="17"/>
      <c r="K30" s="17"/>
      <c r="L30" s="17"/>
      <c r="M30" s="17"/>
      <c r="N30" s="17"/>
      <c r="O30" s="17"/>
      <c r="P30" s="17"/>
      <c r="Q30" s="17"/>
      <c r="R30" s="17"/>
    </row>
    <row r="31" spans="1:18" s="422" customFormat="1" ht="51">
      <c r="A31" s="419">
        <v>7</v>
      </c>
      <c r="B31" s="420" t="s">
        <v>481</v>
      </c>
      <c r="C31" s="420" t="s">
        <v>130</v>
      </c>
      <c r="D31" s="545"/>
      <c r="E31" s="177"/>
      <c r="F31" s="177"/>
      <c r="G31" s="421"/>
      <c r="H31" s="421"/>
      <c r="I31" s="410"/>
      <c r="J31" s="17"/>
      <c r="K31" s="17"/>
      <c r="L31" s="17"/>
      <c r="M31" s="17"/>
      <c r="N31" s="17"/>
      <c r="O31" s="17"/>
      <c r="P31" s="17"/>
      <c r="Q31" s="17"/>
      <c r="R31" s="17"/>
    </row>
    <row r="32" spans="1:18" s="422" customFormat="1" ht="25.5">
      <c r="A32" s="419"/>
      <c r="B32" s="420" t="s">
        <v>448</v>
      </c>
      <c r="C32" s="420" t="s">
        <v>450</v>
      </c>
      <c r="D32" s="545"/>
      <c r="E32" s="177"/>
      <c r="F32" s="177"/>
      <c r="G32" s="421"/>
      <c r="H32" s="421"/>
      <c r="I32" s="410"/>
      <c r="J32" s="17"/>
      <c r="K32" s="17"/>
      <c r="L32" s="17"/>
      <c r="M32" s="17"/>
      <c r="N32" s="17"/>
      <c r="O32" s="17"/>
      <c r="P32" s="17"/>
      <c r="Q32" s="17"/>
      <c r="R32" s="17"/>
    </row>
    <row r="33" spans="1:18" s="422" customFormat="1" ht="25.5">
      <c r="A33" s="419"/>
      <c r="B33" s="420" t="s">
        <v>449</v>
      </c>
      <c r="C33" s="420" t="s">
        <v>451</v>
      </c>
      <c r="D33" s="545"/>
      <c r="E33" s="545"/>
      <c r="F33" s="545"/>
      <c r="G33" s="421"/>
      <c r="H33" s="421"/>
      <c r="I33" s="410"/>
      <c r="J33" s="17"/>
      <c r="K33" s="17"/>
      <c r="L33" s="17"/>
      <c r="M33" s="17"/>
      <c r="N33" s="17"/>
      <c r="O33" s="17"/>
      <c r="P33" s="17"/>
      <c r="Q33" s="17"/>
      <c r="R33" s="17"/>
    </row>
    <row r="34" spans="1:18" s="422" customFormat="1" ht="25.5">
      <c r="A34" s="419">
        <v>8</v>
      </c>
      <c r="B34" s="420" t="s">
        <v>482</v>
      </c>
      <c r="C34" s="420" t="s">
        <v>131</v>
      </c>
      <c r="D34" s="545">
        <v>1954816</v>
      </c>
      <c r="E34" s="177">
        <v>1163125</v>
      </c>
      <c r="F34" s="177">
        <v>3967257</v>
      </c>
      <c r="G34" s="421"/>
      <c r="H34" s="421"/>
      <c r="I34" s="410"/>
      <c r="J34" s="17"/>
      <c r="K34" s="17"/>
      <c r="L34" s="17"/>
      <c r="M34" s="17"/>
      <c r="N34" s="17"/>
      <c r="O34" s="17"/>
      <c r="P34" s="17"/>
      <c r="Q34" s="17"/>
      <c r="R34" s="17"/>
    </row>
    <row r="35" spans="1:18" s="422" customFormat="1" ht="25.5">
      <c r="A35" s="419"/>
      <c r="B35" s="420" t="s">
        <v>452</v>
      </c>
      <c r="C35" s="420" t="s">
        <v>132</v>
      </c>
      <c r="D35" s="545">
        <v>1105500</v>
      </c>
      <c r="E35" s="177">
        <v>396000</v>
      </c>
      <c r="F35" s="177">
        <v>1501500</v>
      </c>
      <c r="G35" s="421"/>
      <c r="H35" s="421"/>
      <c r="I35" s="410"/>
      <c r="J35" s="17"/>
      <c r="K35" s="17"/>
      <c r="L35" s="17"/>
      <c r="M35" s="17"/>
      <c r="N35" s="17"/>
      <c r="O35" s="17"/>
      <c r="P35" s="17"/>
      <c r="Q35" s="17"/>
      <c r="R35" s="17"/>
    </row>
    <row r="36" spans="1:18" s="422" customFormat="1" ht="25.5">
      <c r="A36" s="419"/>
      <c r="B36" s="420" t="s">
        <v>483</v>
      </c>
      <c r="C36" s="420" t="s">
        <v>209</v>
      </c>
      <c r="D36" s="545">
        <v>849316</v>
      </c>
      <c r="E36" s="177">
        <v>767125</v>
      </c>
      <c r="F36" s="177">
        <v>2465757</v>
      </c>
      <c r="G36" s="421"/>
      <c r="H36" s="421"/>
      <c r="I36" s="410"/>
      <c r="J36" s="17"/>
      <c r="K36" s="17"/>
      <c r="L36" s="17"/>
      <c r="M36" s="17"/>
      <c r="N36" s="17"/>
      <c r="O36" s="17"/>
      <c r="P36" s="17"/>
      <c r="Q36" s="17"/>
      <c r="R36" s="17"/>
    </row>
    <row r="37" spans="1:18" s="422" customFormat="1" ht="25.5">
      <c r="A37" s="419"/>
      <c r="B37" s="420" t="s">
        <v>453</v>
      </c>
      <c r="C37" s="420" t="s">
        <v>204</v>
      </c>
      <c r="D37" s="545"/>
      <c r="E37" s="177"/>
      <c r="F37" s="177"/>
      <c r="G37" s="421"/>
      <c r="H37" s="421"/>
      <c r="I37" s="410"/>
      <c r="J37" s="17"/>
      <c r="K37" s="17"/>
      <c r="L37" s="17"/>
      <c r="M37" s="17"/>
      <c r="N37" s="17"/>
      <c r="O37" s="17"/>
      <c r="P37" s="17"/>
      <c r="Q37" s="17"/>
      <c r="R37" s="17"/>
    </row>
    <row r="38" spans="1:18" s="422" customFormat="1" ht="25.5">
      <c r="A38" s="419" t="s">
        <v>133</v>
      </c>
      <c r="B38" s="416" t="s">
        <v>484</v>
      </c>
      <c r="C38" s="420" t="s">
        <v>134</v>
      </c>
      <c r="D38" s="574">
        <v>308105950</v>
      </c>
      <c r="E38" s="179">
        <v>292162604</v>
      </c>
      <c r="F38" s="179">
        <v>927067605</v>
      </c>
      <c r="G38" s="421"/>
      <c r="H38" s="421"/>
      <c r="I38" s="410"/>
      <c r="J38" s="17"/>
      <c r="K38" s="17"/>
      <c r="L38" s="17"/>
      <c r="M38" s="17"/>
      <c r="N38" s="17"/>
      <c r="O38" s="17"/>
      <c r="P38" s="17"/>
      <c r="Q38" s="17"/>
      <c r="R38" s="17"/>
    </row>
    <row r="39" spans="1:18" s="422" customFormat="1" ht="25.5">
      <c r="A39" s="419" t="s">
        <v>135</v>
      </c>
      <c r="B39" s="416" t="s">
        <v>485</v>
      </c>
      <c r="C39" s="420" t="s">
        <v>136</v>
      </c>
      <c r="D39" s="574">
        <v>-36058904</v>
      </c>
      <c r="E39" s="179">
        <v>36043835</v>
      </c>
      <c r="F39" s="179">
        <v>-33447945</v>
      </c>
      <c r="G39" s="421"/>
      <c r="H39" s="421"/>
      <c r="I39" s="410"/>
      <c r="J39" s="17"/>
      <c r="K39" s="17"/>
      <c r="L39" s="17"/>
      <c r="M39" s="17"/>
      <c r="N39" s="17"/>
      <c r="O39" s="17"/>
      <c r="P39" s="17"/>
      <c r="Q39" s="17"/>
      <c r="R39" s="17"/>
    </row>
    <row r="40" spans="1:18" s="422" customFormat="1" ht="25.5">
      <c r="A40" s="419">
        <v>1</v>
      </c>
      <c r="B40" s="420" t="s">
        <v>486</v>
      </c>
      <c r="C40" s="420" t="s">
        <v>137</v>
      </c>
      <c r="D40" s="575">
        <v>-15069</v>
      </c>
      <c r="E40" s="180"/>
      <c r="F40" s="180">
        <v>-15069</v>
      </c>
      <c r="G40" s="421"/>
      <c r="H40" s="421"/>
      <c r="I40" s="410"/>
      <c r="J40" s="17"/>
      <c r="K40" s="17"/>
      <c r="L40" s="17"/>
      <c r="M40" s="17"/>
      <c r="N40" s="17"/>
      <c r="O40" s="17"/>
      <c r="P40" s="17"/>
      <c r="Q40" s="17"/>
      <c r="R40" s="17"/>
    </row>
    <row r="41" spans="1:18" s="422" customFormat="1" ht="25.5">
      <c r="A41" s="419">
        <v>2</v>
      </c>
      <c r="B41" s="420" t="s">
        <v>487</v>
      </c>
      <c r="C41" s="420" t="s">
        <v>138</v>
      </c>
      <c r="D41" s="575">
        <v>-36043835</v>
      </c>
      <c r="E41" s="180">
        <v>36043835</v>
      </c>
      <c r="F41" s="180">
        <v>-33432876</v>
      </c>
      <c r="G41" s="421"/>
      <c r="H41" s="421"/>
      <c r="I41" s="410"/>
      <c r="J41" s="17"/>
      <c r="K41" s="17"/>
      <c r="L41" s="17"/>
      <c r="M41" s="17"/>
      <c r="N41" s="17"/>
      <c r="O41" s="17"/>
      <c r="P41" s="17"/>
      <c r="Q41" s="17"/>
      <c r="R41" s="17"/>
    </row>
    <row r="42" spans="1:18" s="422" customFormat="1" ht="51">
      <c r="A42" s="419" t="s">
        <v>139</v>
      </c>
      <c r="B42" s="416" t="s">
        <v>488</v>
      </c>
      <c r="C42" s="420" t="s">
        <v>140</v>
      </c>
      <c r="D42" s="574">
        <v>272047046</v>
      </c>
      <c r="E42" s="179">
        <v>328206439</v>
      </c>
      <c r="F42" s="179">
        <v>893619660</v>
      </c>
      <c r="G42" s="421"/>
      <c r="H42" s="421"/>
      <c r="I42" s="410"/>
      <c r="J42" s="17"/>
      <c r="K42" s="17"/>
      <c r="L42" s="17"/>
      <c r="M42" s="17"/>
      <c r="N42" s="17"/>
      <c r="O42" s="17"/>
      <c r="P42" s="17"/>
      <c r="Q42" s="17"/>
      <c r="R42" s="17"/>
    </row>
    <row r="43" spans="1:18" s="422" customFormat="1" ht="25.5">
      <c r="A43" s="419" t="s">
        <v>67</v>
      </c>
      <c r="B43" s="416" t="s">
        <v>489</v>
      </c>
      <c r="C43" s="420" t="s">
        <v>141</v>
      </c>
      <c r="D43" s="574">
        <v>65674099244</v>
      </c>
      <c r="E43" s="179">
        <v>64698843727</v>
      </c>
      <c r="F43" s="179">
        <v>64394904150</v>
      </c>
      <c r="G43" s="421"/>
      <c r="H43" s="421"/>
      <c r="I43" s="410"/>
      <c r="J43" s="17"/>
      <c r="K43" s="17"/>
      <c r="L43" s="17"/>
      <c r="M43" s="17"/>
      <c r="N43" s="17"/>
      <c r="O43" s="17"/>
      <c r="P43" s="17"/>
      <c r="Q43" s="17"/>
      <c r="R43" s="17"/>
    </row>
    <row r="44" spans="1:18" s="422" customFormat="1" ht="38.25">
      <c r="A44" s="419" t="s">
        <v>142</v>
      </c>
      <c r="B44" s="416" t="s">
        <v>490</v>
      </c>
      <c r="C44" s="420" t="s">
        <v>143</v>
      </c>
      <c r="D44" s="574">
        <v>638094098</v>
      </c>
      <c r="E44" s="179">
        <v>975255517</v>
      </c>
      <c r="F44" s="179">
        <v>1917289192</v>
      </c>
      <c r="G44" s="421"/>
      <c r="H44" s="421"/>
      <c r="I44" s="410"/>
      <c r="J44" s="17"/>
      <c r="K44" s="17"/>
      <c r="L44" s="17"/>
      <c r="M44" s="17"/>
      <c r="N44" s="17"/>
      <c r="O44" s="17"/>
      <c r="P44" s="17"/>
      <c r="Q44" s="17"/>
      <c r="R44" s="17"/>
    </row>
    <row r="45" spans="1:18" s="422" customFormat="1">
      <c r="A45" s="419"/>
      <c r="B45" s="420" t="s">
        <v>491</v>
      </c>
      <c r="C45" s="420" t="s">
        <v>144</v>
      </c>
      <c r="D45" s="545"/>
      <c r="E45" s="177"/>
      <c r="F45" s="177"/>
      <c r="G45" s="421"/>
      <c r="H45" s="421"/>
      <c r="I45" s="410"/>
      <c r="J45" s="17"/>
      <c r="K45" s="17"/>
      <c r="L45" s="17"/>
      <c r="M45" s="17"/>
      <c r="N45" s="17"/>
      <c r="O45" s="17"/>
      <c r="P45" s="17"/>
      <c r="Q45" s="17"/>
      <c r="R45" s="17"/>
    </row>
    <row r="46" spans="1:18" s="422" customFormat="1" ht="51">
      <c r="A46" s="419">
        <v>1</v>
      </c>
      <c r="B46" s="420" t="s">
        <v>492</v>
      </c>
      <c r="C46" s="420" t="s">
        <v>454</v>
      </c>
      <c r="D46" s="575">
        <v>272047046</v>
      </c>
      <c r="E46" s="177">
        <v>328206439</v>
      </c>
      <c r="F46" s="177">
        <v>893619660</v>
      </c>
      <c r="G46" s="421"/>
      <c r="H46" s="421"/>
      <c r="I46" s="410"/>
      <c r="J46" s="17"/>
      <c r="K46" s="17"/>
      <c r="L46" s="17"/>
      <c r="M46" s="17"/>
      <c r="N46" s="17"/>
      <c r="O46" s="17"/>
      <c r="P46" s="17"/>
      <c r="Q46" s="17"/>
      <c r="R46" s="17"/>
    </row>
    <row r="47" spans="1:18" s="422" customFormat="1" ht="51">
      <c r="A47" s="502">
        <v>2</v>
      </c>
      <c r="B47" s="420" t="s">
        <v>660</v>
      </c>
      <c r="C47" s="420" t="s">
        <v>455</v>
      </c>
      <c r="D47" s="545"/>
      <c r="E47" s="177"/>
      <c r="F47" s="177"/>
      <c r="G47" s="421"/>
      <c r="H47" s="421"/>
      <c r="I47" s="410"/>
      <c r="J47" s="17"/>
      <c r="K47" s="17"/>
      <c r="L47" s="17"/>
      <c r="M47" s="17"/>
      <c r="N47" s="17"/>
      <c r="O47" s="17"/>
      <c r="P47" s="17"/>
      <c r="Q47" s="17"/>
      <c r="R47" s="17"/>
    </row>
    <row r="48" spans="1:18" s="422" customFormat="1" ht="51">
      <c r="A48" s="419">
        <v>3</v>
      </c>
      <c r="B48" s="420" t="s">
        <v>681</v>
      </c>
      <c r="C48" s="420" t="s">
        <v>145</v>
      </c>
      <c r="D48" s="576">
        <v>366047052</v>
      </c>
      <c r="E48" s="181">
        <v>647049078</v>
      </c>
      <c r="F48" s="181">
        <v>1023669532</v>
      </c>
      <c r="G48" s="421"/>
      <c r="H48" s="421"/>
      <c r="I48" s="410"/>
      <c r="J48" s="17"/>
      <c r="K48" s="17"/>
      <c r="L48" s="17"/>
      <c r="M48" s="17"/>
      <c r="N48" s="17"/>
      <c r="O48" s="17"/>
      <c r="P48" s="17"/>
      <c r="Q48" s="17"/>
      <c r="R48" s="17"/>
    </row>
    <row r="49" spans="1:18" s="422" customFormat="1" ht="25.5">
      <c r="A49" s="419" t="s">
        <v>146</v>
      </c>
      <c r="B49" s="416" t="s">
        <v>493</v>
      </c>
      <c r="C49" s="420" t="s">
        <v>147</v>
      </c>
      <c r="D49" s="570">
        <v>66312193342</v>
      </c>
      <c r="E49" s="176">
        <v>65674099244</v>
      </c>
      <c r="F49" s="176">
        <v>66312193342</v>
      </c>
      <c r="G49" s="421"/>
      <c r="H49" s="421"/>
      <c r="I49" s="410"/>
      <c r="J49" s="17"/>
      <c r="K49" s="17"/>
      <c r="L49" s="17"/>
      <c r="M49" s="17"/>
      <c r="N49" s="17"/>
      <c r="O49" s="17"/>
      <c r="P49" s="17"/>
      <c r="Q49" s="17"/>
      <c r="R49" s="17"/>
    </row>
    <row r="50" spans="1:18" s="422" customFormat="1" ht="38.25">
      <c r="A50" s="419" t="s">
        <v>330</v>
      </c>
      <c r="B50" s="416" t="s">
        <v>494</v>
      </c>
      <c r="C50" s="420" t="s">
        <v>331</v>
      </c>
      <c r="D50" s="577"/>
      <c r="E50" s="182"/>
      <c r="F50" s="182"/>
      <c r="G50" s="421"/>
      <c r="H50" s="421"/>
      <c r="I50" s="410"/>
      <c r="J50" s="17"/>
      <c r="K50" s="17"/>
      <c r="L50" s="17"/>
      <c r="M50" s="17"/>
      <c r="N50" s="17"/>
      <c r="O50" s="17"/>
      <c r="P50" s="17"/>
      <c r="Q50" s="17"/>
      <c r="R50" s="17"/>
    </row>
    <row r="51" spans="1:18" s="422" customFormat="1" ht="38.25">
      <c r="A51" s="419"/>
      <c r="B51" s="420" t="s">
        <v>495</v>
      </c>
      <c r="C51" s="420" t="s">
        <v>332</v>
      </c>
      <c r="D51" s="578"/>
      <c r="E51" s="183"/>
      <c r="F51" s="183"/>
      <c r="G51" s="421"/>
      <c r="H51" s="421"/>
      <c r="I51" s="410"/>
      <c r="J51" s="17"/>
      <c r="K51" s="17"/>
      <c r="L51" s="17"/>
      <c r="M51" s="17"/>
      <c r="N51" s="17"/>
      <c r="O51" s="17"/>
      <c r="P51" s="17"/>
      <c r="Q51" s="17"/>
      <c r="R51" s="17"/>
    </row>
    <row r="52" spans="1:18">
      <c r="A52" s="425"/>
      <c r="B52" s="425"/>
      <c r="C52" s="19"/>
      <c r="D52" s="114"/>
      <c r="E52" s="426"/>
      <c r="F52" s="427"/>
    </row>
    <row r="53" spans="1:18" s="2" customFormat="1">
      <c r="A53" s="18" t="s">
        <v>187</v>
      </c>
      <c r="B53" s="425"/>
      <c r="C53" s="19"/>
      <c r="D53" s="18" t="s">
        <v>188</v>
      </c>
      <c r="E53" s="20"/>
      <c r="F53" s="427"/>
      <c r="G53" s="428"/>
      <c r="H53" s="428"/>
      <c r="I53" s="410"/>
      <c r="J53" s="17"/>
      <c r="K53" s="17"/>
      <c r="L53" s="17"/>
      <c r="M53" s="17"/>
      <c r="N53" s="17"/>
      <c r="O53" s="17"/>
      <c r="P53" s="17"/>
      <c r="Q53" s="17"/>
      <c r="R53" s="17"/>
    </row>
    <row r="54" spans="1:18" s="2" customFormat="1">
      <c r="A54" s="429" t="s">
        <v>189</v>
      </c>
      <c r="B54" s="425"/>
      <c r="C54" s="19"/>
      <c r="D54" s="429" t="s">
        <v>190</v>
      </c>
      <c r="E54" s="430"/>
      <c r="F54" s="427"/>
      <c r="G54" s="428"/>
      <c r="H54" s="428"/>
      <c r="I54" s="410"/>
      <c r="J54" s="17"/>
      <c r="K54" s="17"/>
      <c r="L54" s="17"/>
      <c r="M54" s="17"/>
      <c r="N54" s="17"/>
      <c r="O54" s="17"/>
      <c r="P54" s="17"/>
      <c r="Q54" s="17"/>
      <c r="R54" s="17"/>
    </row>
    <row r="55" spans="1:18" s="2" customFormat="1">
      <c r="A55" s="425"/>
      <c r="B55" s="425"/>
      <c r="C55" s="19"/>
      <c r="D55" s="427"/>
      <c r="E55" s="19"/>
      <c r="F55" s="427"/>
      <c r="G55" s="428"/>
      <c r="H55" s="428"/>
      <c r="I55" s="410"/>
      <c r="J55" s="17"/>
      <c r="K55" s="17"/>
      <c r="L55" s="17"/>
      <c r="M55" s="17"/>
      <c r="N55" s="17"/>
      <c r="O55" s="17"/>
      <c r="P55" s="17"/>
      <c r="Q55" s="17"/>
      <c r="R55" s="17"/>
    </row>
    <row r="56" spans="1:18" s="2" customFormat="1">
      <c r="A56" s="425"/>
      <c r="B56" s="425"/>
      <c r="C56" s="19"/>
      <c r="D56" s="427"/>
      <c r="E56" s="19"/>
      <c r="F56" s="427"/>
      <c r="G56" s="428"/>
      <c r="H56" s="428"/>
      <c r="I56" s="410"/>
      <c r="J56" s="17"/>
      <c r="K56" s="17"/>
      <c r="L56" s="17"/>
      <c r="M56" s="17"/>
      <c r="N56" s="17"/>
      <c r="O56" s="17"/>
      <c r="P56" s="17"/>
      <c r="Q56" s="17"/>
      <c r="R56" s="17"/>
    </row>
    <row r="57" spans="1:18" s="2" customFormat="1">
      <c r="A57" s="425"/>
      <c r="B57" s="425"/>
      <c r="C57" s="19"/>
      <c r="D57" s="427"/>
      <c r="E57" s="19"/>
      <c r="F57" s="427"/>
      <c r="G57" s="428"/>
      <c r="H57" s="428"/>
      <c r="I57" s="410"/>
      <c r="J57" s="17"/>
      <c r="K57" s="17"/>
      <c r="L57" s="17"/>
      <c r="M57" s="17"/>
      <c r="N57" s="17"/>
      <c r="O57" s="17"/>
      <c r="P57" s="17"/>
      <c r="Q57" s="17"/>
      <c r="R57" s="17"/>
    </row>
    <row r="58" spans="1:18" s="2" customFormat="1">
      <c r="A58" s="425"/>
      <c r="B58" s="425"/>
      <c r="C58" s="19"/>
      <c r="D58" s="427"/>
      <c r="E58" s="19"/>
      <c r="F58" s="427"/>
      <c r="G58" s="428"/>
      <c r="H58" s="428"/>
      <c r="I58" s="410"/>
      <c r="J58" s="17"/>
      <c r="K58" s="17"/>
      <c r="L58" s="17"/>
      <c r="M58" s="17"/>
      <c r="N58" s="17"/>
      <c r="O58" s="17"/>
      <c r="P58" s="17"/>
      <c r="Q58" s="17"/>
      <c r="R58" s="17"/>
    </row>
    <row r="59" spans="1:18" s="2" customFormat="1">
      <c r="A59" s="425"/>
      <c r="B59" s="425"/>
      <c r="C59" s="19"/>
      <c r="D59" s="427"/>
      <c r="E59" s="19"/>
      <c r="F59" s="427"/>
      <c r="G59" s="428"/>
      <c r="H59" s="428"/>
      <c r="I59" s="410"/>
      <c r="J59" s="17"/>
      <c r="K59" s="17"/>
      <c r="L59" s="17"/>
      <c r="M59" s="17"/>
      <c r="N59" s="17"/>
      <c r="O59" s="17"/>
      <c r="P59" s="17"/>
      <c r="Q59" s="17"/>
      <c r="R59" s="17"/>
    </row>
    <row r="60" spans="1:18" s="2" customFormat="1">
      <c r="A60" s="425"/>
      <c r="B60" s="425"/>
      <c r="C60" s="19"/>
      <c r="D60" s="427"/>
      <c r="E60" s="19"/>
      <c r="F60" s="427"/>
      <c r="G60" s="428"/>
      <c r="H60" s="428"/>
      <c r="I60" s="410"/>
      <c r="J60" s="17"/>
      <c r="K60" s="17"/>
      <c r="L60" s="17"/>
      <c r="M60" s="17"/>
      <c r="N60" s="17"/>
      <c r="O60" s="17"/>
      <c r="P60" s="17"/>
      <c r="Q60" s="17"/>
      <c r="R60" s="17"/>
    </row>
    <row r="61" spans="1:18" s="2" customFormat="1">
      <c r="A61" s="12"/>
      <c r="B61" s="12"/>
      <c r="C61" s="19"/>
      <c r="D61" s="427"/>
      <c r="E61" s="13"/>
      <c r="F61" s="427"/>
      <c r="G61" s="428"/>
      <c r="H61" s="428"/>
      <c r="I61" s="410"/>
      <c r="J61" s="17"/>
      <c r="K61" s="17"/>
      <c r="L61" s="17"/>
      <c r="M61" s="17"/>
      <c r="N61" s="17"/>
      <c r="O61" s="17"/>
      <c r="P61" s="17"/>
      <c r="Q61" s="17"/>
      <c r="R61" s="17"/>
    </row>
    <row r="62" spans="1:18" s="2" customFormat="1">
      <c r="A62" s="18" t="s">
        <v>255</v>
      </c>
      <c r="B62" s="425"/>
      <c r="C62" s="19"/>
      <c r="D62" s="115" t="s">
        <v>456</v>
      </c>
      <c r="E62" s="20"/>
      <c r="F62" s="427"/>
      <c r="G62" s="428"/>
      <c r="H62" s="428"/>
      <c r="I62" s="410"/>
      <c r="J62" s="17"/>
      <c r="K62" s="17"/>
      <c r="L62" s="17"/>
      <c r="M62" s="17"/>
      <c r="N62" s="17"/>
      <c r="O62" s="17"/>
      <c r="P62" s="17"/>
      <c r="Q62" s="17"/>
      <c r="R62" s="17"/>
    </row>
    <row r="63" spans="1:18" s="2" customFormat="1">
      <c r="A63" s="475" t="s">
        <v>682</v>
      </c>
      <c r="B63" s="425"/>
      <c r="C63" s="19"/>
      <c r="D63" s="19"/>
      <c r="E63" s="20"/>
      <c r="F63" s="427"/>
      <c r="G63" s="428"/>
      <c r="H63" s="428"/>
      <c r="I63" s="410"/>
      <c r="J63" s="17"/>
      <c r="K63" s="17"/>
      <c r="L63" s="17"/>
      <c r="M63" s="17"/>
      <c r="N63" s="17"/>
      <c r="O63" s="17"/>
      <c r="P63" s="17"/>
      <c r="Q63" s="17"/>
      <c r="R63" s="17"/>
    </row>
    <row r="64" spans="1:18" s="2" customFormat="1">
      <c r="A64" s="6" t="s">
        <v>256</v>
      </c>
      <c r="B64" s="425"/>
      <c r="C64" s="19"/>
      <c r="D64" s="426"/>
      <c r="E64" s="19"/>
      <c r="F64" s="427"/>
      <c r="G64" s="428"/>
      <c r="H64" s="428"/>
      <c r="I64" s="410"/>
      <c r="J64" s="17"/>
      <c r="K64" s="17"/>
      <c r="L64" s="17"/>
      <c r="M64" s="17"/>
      <c r="N64" s="17"/>
      <c r="O64" s="17"/>
      <c r="P64" s="17"/>
      <c r="Q64" s="17"/>
      <c r="R64" s="17"/>
    </row>
    <row r="65" spans="1:6">
      <c r="A65" s="425"/>
      <c r="B65" s="425"/>
      <c r="C65" s="19"/>
      <c r="D65" s="19"/>
      <c r="E65" s="426"/>
      <c r="F65" s="427"/>
    </row>
  </sheetData>
  <mergeCells count="12">
    <mergeCell ref="A1:F1"/>
    <mergeCell ref="A2:F2"/>
    <mergeCell ref="A6:B6"/>
    <mergeCell ref="C6:F6"/>
    <mergeCell ref="A3:F4"/>
    <mergeCell ref="A5:F5"/>
    <mergeCell ref="A7:B7"/>
    <mergeCell ref="C7:F7"/>
    <mergeCell ref="A9:B9"/>
    <mergeCell ref="C9:F9"/>
    <mergeCell ref="A8:B8"/>
    <mergeCell ref="C8:F8"/>
  </mergeCells>
  <pageMargins left="0.56000000000000005" right="0.5" top="0.38" bottom="0.31" header="0.23" footer="0.24"/>
  <pageSetup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37"/>
  <sheetViews>
    <sheetView tabSelected="1" view="pageBreakPreview" topLeftCell="A40" zoomScale="115" zoomScaleNormal="100" zoomScaleSheetLayoutView="115" workbookViewId="0">
      <selection activeCell="A50" sqref="A50:G50"/>
    </sheetView>
  </sheetViews>
  <sheetFormatPr defaultColWidth="9.140625" defaultRowHeight="15"/>
  <cols>
    <col min="1" max="1" width="6" style="152" customWidth="1"/>
    <col min="2" max="2" width="32.140625" style="122" customWidth="1"/>
    <col min="3" max="3" width="12.28515625" style="122" customWidth="1"/>
    <col min="4" max="4" width="14.85546875" style="122" customWidth="1"/>
    <col min="5" max="5" width="20" style="122" customWidth="1"/>
    <col min="6" max="6" width="24.42578125" style="122" customWidth="1"/>
    <col min="7" max="7" width="18.42578125" style="122" customWidth="1"/>
    <col min="8" max="8" width="2.5703125" style="122" customWidth="1"/>
    <col min="9" max="9" width="18" style="122" bestFit="1" customWidth="1"/>
    <col min="10" max="10" width="9.5703125" style="122" bestFit="1" customWidth="1"/>
    <col min="11" max="12" width="11.7109375" style="122" bestFit="1" customWidth="1"/>
    <col min="13" max="13" width="18.140625" style="122" bestFit="1" customWidth="1"/>
    <col min="14" max="14" width="9.28515625" style="122" bestFit="1" customWidth="1"/>
    <col min="15" max="16384" width="9.140625" style="122"/>
  </cols>
  <sheetData>
    <row r="1" spans="1:13" s="17" customFormat="1" ht="25.5" customHeight="1">
      <c r="A1" s="770" t="s">
        <v>649</v>
      </c>
      <c r="B1" s="770"/>
      <c r="C1" s="770"/>
      <c r="D1" s="770"/>
      <c r="E1" s="770"/>
      <c r="F1" s="770"/>
      <c r="G1" s="770"/>
      <c r="H1" s="487"/>
    </row>
    <row r="2" spans="1:13" s="17" customFormat="1" ht="29.25" customHeight="1">
      <c r="A2" s="771" t="s">
        <v>650</v>
      </c>
      <c r="B2" s="771"/>
      <c r="C2" s="771"/>
      <c r="D2" s="771"/>
      <c r="E2" s="771"/>
      <c r="F2" s="771"/>
      <c r="G2" s="771"/>
      <c r="H2" s="488"/>
    </row>
    <row r="3" spans="1:13" s="17" customFormat="1">
      <c r="A3" s="772" t="s">
        <v>420</v>
      </c>
      <c r="B3" s="772"/>
      <c r="C3" s="772"/>
      <c r="D3" s="772"/>
      <c r="E3" s="772"/>
      <c r="F3" s="772"/>
      <c r="G3" s="772"/>
      <c r="H3" s="484"/>
    </row>
    <row r="4" spans="1:13" s="17" customFormat="1" ht="21" customHeight="1">
      <c r="A4" s="772"/>
      <c r="B4" s="772"/>
      <c r="C4" s="772"/>
      <c r="D4" s="772"/>
      <c r="E4" s="772"/>
      <c r="F4" s="772"/>
      <c r="G4" s="772"/>
      <c r="H4" s="484"/>
    </row>
    <row r="5" spans="1:13" s="17" customFormat="1">
      <c r="A5" s="773" t="s">
        <v>719</v>
      </c>
      <c r="B5" s="773"/>
      <c r="C5" s="773"/>
      <c r="D5" s="773"/>
      <c r="E5" s="773"/>
      <c r="F5" s="773"/>
      <c r="G5" s="773"/>
      <c r="H5" s="485"/>
    </row>
    <row r="6" spans="1:13" s="17" customFormat="1">
      <c r="A6" s="485"/>
      <c r="B6" s="485"/>
      <c r="C6" s="485"/>
      <c r="D6" s="485"/>
      <c r="E6" s="485"/>
      <c r="F6" s="2"/>
      <c r="G6" s="2"/>
      <c r="H6" s="2"/>
    </row>
    <row r="7" spans="1:13" s="17" customFormat="1" ht="29.25" customHeight="1">
      <c r="A7" s="749" t="s">
        <v>261</v>
      </c>
      <c r="B7" s="749"/>
      <c r="C7" s="749" t="s">
        <v>429</v>
      </c>
      <c r="D7" s="749"/>
      <c r="E7" s="749"/>
      <c r="F7" s="749"/>
      <c r="G7" s="489"/>
      <c r="H7" s="490"/>
    </row>
    <row r="8" spans="1:13" s="17" customFormat="1" ht="29.25" customHeight="1">
      <c r="A8" s="748" t="s">
        <v>260</v>
      </c>
      <c r="B8" s="748"/>
      <c r="C8" s="748" t="s">
        <v>262</v>
      </c>
      <c r="D8" s="748"/>
      <c r="E8" s="748"/>
      <c r="F8" s="748"/>
      <c r="G8" s="491"/>
      <c r="H8" s="490"/>
    </row>
    <row r="9" spans="1:13" s="17" customFormat="1" ht="29.25" customHeight="1">
      <c r="A9" s="749" t="s">
        <v>263</v>
      </c>
      <c r="B9" s="749"/>
      <c r="C9" s="749" t="s">
        <v>430</v>
      </c>
      <c r="D9" s="749"/>
      <c r="E9" s="749"/>
      <c r="F9" s="749"/>
      <c r="G9" s="489"/>
      <c r="H9" s="492"/>
    </row>
    <row r="10" spans="1:13" s="17" customFormat="1" ht="29.25" customHeight="1">
      <c r="A10" s="748" t="s">
        <v>264</v>
      </c>
      <c r="B10" s="748"/>
      <c r="C10" s="748" t="s">
        <v>718</v>
      </c>
      <c r="D10" s="748"/>
      <c r="E10" s="748"/>
      <c r="F10" s="748"/>
      <c r="G10" s="491"/>
      <c r="H10" s="493"/>
    </row>
    <row r="11" spans="1:13" s="17" customFormat="1" ht="15" customHeight="1">
      <c r="A11" s="483"/>
      <c r="B11" s="483"/>
      <c r="C11" s="483"/>
      <c r="D11" s="483"/>
      <c r="E11" s="483"/>
      <c r="F11" s="483"/>
      <c r="G11" s="491"/>
      <c r="H11" s="493"/>
    </row>
    <row r="12" spans="1:13" s="496" customFormat="1" ht="18.75" customHeight="1">
      <c r="A12" s="494" t="s">
        <v>423</v>
      </c>
      <c r="B12" s="495"/>
      <c r="C12" s="495"/>
      <c r="D12" s="495"/>
      <c r="E12" s="495"/>
      <c r="F12" s="495"/>
      <c r="G12" s="495"/>
      <c r="H12" s="495"/>
    </row>
    <row r="13" spans="1:13" s="25" customFormat="1" ht="63" customHeight="1">
      <c r="A13" s="497" t="s">
        <v>215</v>
      </c>
      <c r="B13" s="497" t="s">
        <v>216</v>
      </c>
      <c r="C13" s="497" t="s">
        <v>212</v>
      </c>
      <c r="D13" s="497" t="s">
        <v>247</v>
      </c>
      <c r="E13" s="497" t="s">
        <v>217</v>
      </c>
      <c r="F13" s="497" t="s">
        <v>218</v>
      </c>
      <c r="G13" s="498" t="s">
        <v>219</v>
      </c>
      <c r="H13" s="499"/>
    </row>
    <row r="14" spans="1:13" s="25" customFormat="1" ht="63" customHeight="1">
      <c r="A14" s="497" t="s">
        <v>46</v>
      </c>
      <c r="B14" s="500" t="s">
        <v>661</v>
      </c>
      <c r="C14" s="497"/>
      <c r="D14" s="497"/>
      <c r="E14" s="587"/>
      <c r="F14" s="587"/>
      <c r="G14" s="729"/>
      <c r="H14" s="499"/>
    </row>
    <row r="15" spans="1:13" s="73" customFormat="1" ht="25.5">
      <c r="A15" s="74" t="s">
        <v>46</v>
      </c>
      <c r="B15" s="74" t="s">
        <v>337</v>
      </c>
      <c r="C15" s="74">
        <v>2246</v>
      </c>
      <c r="D15" s="140"/>
      <c r="E15" s="184"/>
      <c r="F15" s="184"/>
      <c r="G15" s="731"/>
      <c r="I15" s="139"/>
      <c r="J15" s="139"/>
      <c r="K15" s="139"/>
      <c r="L15" s="139"/>
      <c r="M15" s="139"/>
    </row>
    <row r="16" spans="1:13" s="71" customFormat="1">
      <c r="A16" s="75">
        <v>1</v>
      </c>
      <c r="B16" s="159"/>
      <c r="C16" s="75">
        <v>2246.1</v>
      </c>
      <c r="D16" s="141"/>
      <c r="E16" s="732"/>
      <c r="F16" s="185"/>
      <c r="G16" s="730">
        <v>0</v>
      </c>
      <c r="H16" s="143"/>
      <c r="I16" s="139"/>
      <c r="J16" s="139"/>
      <c r="K16" s="139"/>
      <c r="L16" s="139"/>
      <c r="M16" s="139"/>
    </row>
    <row r="17" spans="1:14" s="71" customFormat="1">
      <c r="A17" s="75">
        <v>2</v>
      </c>
      <c r="B17" s="159"/>
      <c r="C17" s="75"/>
      <c r="D17" s="141"/>
      <c r="E17" s="732"/>
      <c r="F17" s="185"/>
      <c r="G17" s="730"/>
      <c r="H17" s="143"/>
      <c r="I17" s="139"/>
      <c r="J17" s="139"/>
      <c r="K17" s="139"/>
      <c r="L17" s="139"/>
      <c r="M17" s="139"/>
    </row>
    <row r="18" spans="1:14" s="73" customFormat="1" ht="25.5">
      <c r="A18" s="74"/>
      <c r="B18" s="74" t="s">
        <v>338</v>
      </c>
      <c r="C18" s="74">
        <v>2247</v>
      </c>
      <c r="D18" s="140">
        <v>0</v>
      </c>
      <c r="E18" s="184"/>
      <c r="F18" s="184"/>
      <c r="G18" s="730">
        <v>0</v>
      </c>
      <c r="H18" s="143"/>
      <c r="I18" s="139"/>
      <c r="J18" s="139"/>
      <c r="K18" s="139"/>
      <c r="L18" s="139"/>
      <c r="M18" s="139"/>
    </row>
    <row r="19" spans="1:14" s="73" customFormat="1" ht="25.5">
      <c r="A19" s="74" t="s">
        <v>339</v>
      </c>
      <c r="B19" s="74" t="s">
        <v>340</v>
      </c>
      <c r="C19" s="74">
        <v>2248</v>
      </c>
      <c r="D19" s="140"/>
      <c r="E19" s="184"/>
      <c r="F19" s="184"/>
      <c r="G19" s="730"/>
      <c r="H19" s="143"/>
      <c r="I19" s="139"/>
      <c r="J19" s="139"/>
      <c r="K19" s="139"/>
      <c r="L19" s="139"/>
      <c r="M19" s="139"/>
    </row>
    <row r="20" spans="1:14" s="71" customFormat="1" ht="25.5">
      <c r="A20" s="75"/>
      <c r="B20" s="75" t="s">
        <v>338</v>
      </c>
      <c r="C20" s="75">
        <v>2249</v>
      </c>
      <c r="D20" s="142"/>
      <c r="E20" s="185"/>
      <c r="F20" s="185"/>
      <c r="G20" s="730"/>
      <c r="I20" s="139"/>
      <c r="J20" s="139"/>
      <c r="K20" s="139"/>
      <c r="L20" s="139"/>
      <c r="M20" s="139"/>
    </row>
    <row r="21" spans="1:14" s="73" customFormat="1" ht="25.5">
      <c r="A21" s="74"/>
      <c r="B21" s="74" t="s">
        <v>341</v>
      </c>
      <c r="C21" s="74">
        <v>2250</v>
      </c>
      <c r="D21" s="140"/>
      <c r="E21" s="184"/>
      <c r="F21" s="184"/>
      <c r="G21" s="730"/>
    </row>
    <row r="22" spans="1:14" s="73" customFormat="1" ht="25.5">
      <c r="A22" s="74" t="s">
        <v>133</v>
      </c>
      <c r="B22" s="74" t="s">
        <v>214</v>
      </c>
      <c r="C22" s="74">
        <v>2251</v>
      </c>
      <c r="D22" s="140"/>
      <c r="E22" s="184"/>
      <c r="F22" s="184"/>
      <c r="G22" s="730"/>
      <c r="I22" s="234"/>
      <c r="J22" s="234"/>
      <c r="K22" s="234"/>
      <c r="L22" s="232"/>
      <c r="M22" s="234"/>
      <c r="N22" s="235"/>
    </row>
    <row r="23" spans="1:14" s="71" customFormat="1">
      <c r="A23" s="75">
        <v>1</v>
      </c>
      <c r="B23" s="75" t="s">
        <v>698</v>
      </c>
      <c r="C23" s="75">
        <v>2251.1</v>
      </c>
      <c r="D23" s="185">
        <v>62</v>
      </c>
      <c r="E23" s="592">
        <v>100000000</v>
      </c>
      <c r="F23" s="185">
        <v>6200000000</v>
      </c>
      <c r="G23" s="730">
        <v>9.3205314358611638E-2</v>
      </c>
      <c r="I23" s="233"/>
      <c r="J23" s="233"/>
      <c r="K23" s="233"/>
      <c r="L23" s="84"/>
      <c r="M23" s="233"/>
      <c r="N23" s="236"/>
    </row>
    <row r="24" spans="1:14" s="71" customFormat="1" ht="25.5">
      <c r="A24" s="75"/>
      <c r="B24" s="74" t="s">
        <v>338</v>
      </c>
      <c r="C24" s="75">
        <v>2252</v>
      </c>
      <c r="D24" s="140">
        <v>62</v>
      </c>
      <c r="E24" s="184"/>
      <c r="F24" s="184">
        <v>6200000000</v>
      </c>
      <c r="G24" s="733">
        <v>9.3205314358611638E-2</v>
      </c>
      <c r="I24" s="233"/>
      <c r="J24" s="233"/>
      <c r="K24" s="233"/>
      <c r="L24" s="84"/>
      <c r="M24" s="233"/>
      <c r="N24" s="236"/>
    </row>
    <row r="25" spans="1:14" s="73" customFormat="1" ht="26.25" customHeight="1">
      <c r="A25" s="74" t="s">
        <v>343</v>
      </c>
      <c r="B25" s="74" t="s">
        <v>344</v>
      </c>
      <c r="C25" s="74">
        <v>2253</v>
      </c>
      <c r="D25" s="140"/>
      <c r="E25" s="184"/>
      <c r="F25" s="184"/>
      <c r="G25" s="730"/>
    </row>
    <row r="26" spans="1:14" s="71" customFormat="1" ht="24" customHeight="1">
      <c r="A26" s="75" t="s">
        <v>342</v>
      </c>
      <c r="B26" s="75" t="s">
        <v>457</v>
      </c>
      <c r="C26" s="75">
        <v>2253.1</v>
      </c>
      <c r="D26" s="142"/>
      <c r="E26" s="185"/>
      <c r="F26" s="185"/>
      <c r="G26" s="730"/>
    </row>
    <row r="27" spans="1:14" s="71" customFormat="1" ht="25.5">
      <c r="A27" s="74"/>
      <c r="B27" s="74" t="s">
        <v>338</v>
      </c>
      <c r="C27" s="74">
        <v>2254</v>
      </c>
      <c r="D27" s="140"/>
      <c r="E27" s="184"/>
      <c r="F27" s="184"/>
      <c r="G27" s="730"/>
    </row>
    <row r="28" spans="1:14" s="73" customFormat="1" ht="25.5">
      <c r="A28" s="74"/>
      <c r="B28" s="74" t="s">
        <v>345</v>
      </c>
      <c r="C28" s="74">
        <v>2255</v>
      </c>
      <c r="D28" s="184">
        <v>62</v>
      </c>
      <c r="E28" s="184"/>
      <c r="F28" s="184">
        <v>6200000000</v>
      </c>
      <c r="G28" s="733">
        <v>9.3205314358611638E-2</v>
      </c>
      <c r="I28" s="482"/>
    </row>
    <row r="29" spans="1:14" s="73" customFormat="1" ht="25.5">
      <c r="A29" s="74" t="s">
        <v>346</v>
      </c>
      <c r="B29" s="74" t="s">
        <v>303</v>
      </c>
      <c r="C29" s="74">
        <v>2256</v>
      </c>
      <c r="D29" s="184"/>
      <c r="E29" s="184"/>
      <c r="F29" s="184"/>
      <c r="G29" s="730"/>
    </row>
    <row r="30" spans="1:14" s="71" customFormat="1" ht="25.5">
      <c r="A30" s="75">
        <v>1</v>
      </c>
      <c r="B30" s="75" t="s">
        <v>347</v>
      </c>
      <c r="C30" s="75">
        <v>2256.1</v>
      </c>
      <c r="D30" s="185"/>
      <c r="E30" s="185"/>
      <c r="F30" s="185">
        <v>32036164</v>
      </c>
      <c r="G30" s="730">
        <v>4.8160334459097369E-4</v>
      </c>
      <c r="I30" s="143"/>
    </row>
    <row r="31" spans="1:14" s="71" customFormat="1" ht="25.5">
      <c r="A31" s="75">
        <v>2</v>
      </c>
      <c r="B31" s="75" t="s">
        <v>348</v>
      </c>
      <c r="C31" s="75">
        <v>2256.1999999999998</v>
      </c>
      <c r="D31" s="185"/>
      <c r="E31" s="185"/>
      <c r="F31" s="185">
        <v>1963996713</v>
      </c>
      <c r="G31" s="730">
        <v>2.952498887652338E-2</v>
      </c>
      <c r="I31" s="143"/>
    </row>
    <row r="32" spans="1:14" s="71" customFormat="1" ht="25.5">
      <c r="A32" s="75">
        <v>3</v>
      </c>
      <c r="B32" s="75" t="s">
        <v>349</v>
      </c>
      <c r="C32" s="75">
        <v>2256.3000000000002</v>
      </c>
      <c r="D32" s="185"/>
      <c r="E32" s="185"/>
      <c r="F32" s="185"/>
      <c r="G32" s="730"/>
    </row>
    <row r="33" spans="1:9" s="71" customFormat="1" ht="25.5">
      <c r="A33" s="75">
        <v>4</v>
      </c>
      <c r="B33" s="75" t="s">
        <v>458</v>
      </c>
      <c r="C33" s="75">
        <v>2256.4</v>
      </c>
      <c r="D33" s="185"/>
      <c r="E33" s="185"/>
      <c r="F33" s="185"/>
      <c r="G33" s="730">
        <v>0</v>
      </c>
    </row>
    <row r="34" spans="1:9" s="71" customFormat="1" ht="38.25">
      <c r="A34" s="75">
        <v>5</v>
      </c>
      <c r="B34" s="75" t="s">
        <v>350</v>
      </c>
      <c r="C34" s="75">
        <v>2256.5</v>
      </c>
      <c r="D34" s="185"/>
      <c r="E34" s="185"/>
      <c r="F34" s="185"/>
      <c r="G34" s="730">
        <v>0</v>
      </c>
    </row>
    <row r="35" spans="1:9" s="71" customFormat="1" ht="25.5">
      <c r="A35" s="75">
        <v>6</v>
      </c>
      <c r="B35" s="75" t="s">
        <v>459</v>
      </c>
      <c r="C35" s="75">
        <v>2256.6</v>
      </c>
      <c r="D35" s="185"/>
      <c r="E35" s="185"/>
      <c r="F35" s="185"/>
      <c r="G35" s="730"/>
    </row>
    <row r="36" spans="1:9" s="71" customFormat="1" ht="25.5">
      <c r="A36" s="75">
        <v>9</v>
      </c>
      <c r="B36" s="75" t="s">
        <v>460</v>
      </c>
      <c r="C36" s="75">
        <v>2256.9</v>
      </c>
      <c r="D36" s="185"/>
      <c r="E36" s="185"/>
      <c r="F36" s="185"/>
      <c r="G36" s="730"/>
    </row>
    <row r="37" spans="1:9" s="73" customFormat="1" ht="25.5">
      <c r="A37" s="74"/>
      <c r="B37" s="74" t="s">
        <v>338</v>
      </c>
      <c r="C37" s="74">
        <v>2257</v>
      </c>
      <c r="D37" s="184"/>
      <c r="E37" s="184"/>
      <c r="F37" s="184">
        <v>1996032877</v>
      </c>
      <c r="G37" s="733">
        <v>3.0006592221114351E-2</v>
      </c>
    </row>
    <row r="38" spans="1:9" s="73" customFormat="1" ht="25.5">
      <c r="A38" s="74" t="s">
        <v>351</v>
      </c>
      <c r="B38" s="74" t="s">
        <v>213</v>
      </c>
      <c r="C38" s="74">
        <v>2258</v>
      </c>
      <c r="D38" s="184"/>
      <c r="E38" s="184"/>
      <c r="F38" s="184"/>
      <c r="G38" s="730"/>
    </row>
    <row r="39" spans="1:9" s="71" customFormat="1" ht="25.5">
      <c r="A39" s="75">
        <v>1</v>
      </c>
      <c r="B39" s="160" t="s">
        <v>703</v>
      </c>
      <c r="C39" s="75">
        <v>2259</v>
      </c>
      <c r="D39" s="185"/>
      <c r="E39" s="185"/>
      <c r="F39" s="185">
        <v>384389224</v>
      </c>
      <c r="G39" s="730">
        <v>5.7785674933843196E-3</v>
      </c>
    </row>
    <row r="40" spans="1:9" s="71" customFormat="1" ht="25.5">
      <c r="A40" s="160">
        <v>1.1000000000000001</v>
      </c>
      <c r="B40" s="160" t="s">
        <v>500</v>
      </c>
      <c r="C40" s="160">
        <v>2259.1</v>
      </c>
      <c r="D40" s="185"/>
      <c r="E40" s="185"/>
      <c r="F40" s="185"/>
      <c r="G40" s="730">
        <v>0</v>
      </c>
    </row>
    <row r="41" spans="1:9" s="436" customFormat="1" ht="25.5">
      <c r="A41" s="160">
        <v>1.2</v>
      </c>
      <c r="B41" s="160" t="s">
        <v>352</v>
      </c>
      <c r="C41" s="160">
        <v>2259.1999999999998</v>
      </c>
      <c r="D41" s="185"/>
      <c r="E41" s="185"/>
      <c r="F41" s="185">
        <v>39390022</v>
      </c>
      <c r="G41" s="730">
        <v>5.9215473921010134E-4</v>
      </c>
    </row>
    <row r="42" spans="1:9" s="436" customFormat="1" ht="42.75" customHeight="1">
      <c r="A42" s="160">
        <v>1.3</v>
      </c>
      <c r="B42" s="160" t="s">
        <v>662</v>
      </c>
      <c r="C42" s="160">
        <v>2259.3000000000002</v>
      </c>
      <c r="D42" s="185"/>
      <c r="E42" s="185"/>
      <c r="F42" s="185"/>
      <c r="G42" s="730">
        <v>0</v>
      </c>
      <c r="I42" s="593"/>
    </row>
    <row r="43" spans="1:9" s="436" customFormat="1" ht="58.5" customHeight="1">
      <c r="A43" s="160">
        <v>1.4</v>
      </c>
      <c r="B43" s="160" t="s">
        <v>704</v>
      </c>
      <c r="C43" s="160">
        <v>2259.4</v>
      </c>
      <c r="D43" s="185"/>
      <c r="E43" s="185"/>
      <c r="F43" s="185"/>
      <c r="G43" s="730">
        <v>0</v>
      </c>
    </row>
    <row r="44" spans="1:9" s="436" customFormat="1" ht="42.75" customHeight="1">
      <c r="A44" s="160">
        <v>2</v>
      </c>
      <c r="B44" s="160" t="s">
        <v>699</v>
      </c>
      <c r="C44" s="160">
        <v>2259.4</v>
      </c>
      <c r="D44" s="185"/>
      <c r="E44" s="185"/>
      <c r="F44" s="185">
        <v>700000000</v>
      </c>
      <c r="G44" s="730">
        <v>1.0523180653391636E-2</v>
      </c>
      <c r="I44" s="721"/>
    </row>
    <row r="45" spans="1:9" s="436" customFormat="1" ht="24.75" customHeight="1">
      <c r="A45" s="160">
        <v>3</v>
      </c>
      <c r="B45" s="160" t="s">
        <v>700</v>
      </c>
      <c r="C45" s="160">
        <v>2260</v>
      </c>
      <c r="D45" s="185"/>
      <c r="E45" s="185"/>
      <c r="F45" s="185">
        <v>57200000000</v>
      </c>
      <c r="G45" s="730">
        <v>0.85989419053428795</v>
      </c>
      <c r="I45" s="721"/>
    </row>
    <row r="46" spans="1:9" s="436" customFormat="1" ht="24.75" customHeight="1">
      <c r="A46" s="160">
        <v>4</v>
      </c>
      <c r="B46" s="160" t="s">
        <v>461</v>
      </c>
      <c r="C46" s="160">
        <v>2261</v>
      </c>
      <c r="D46" s="185"/>
      <c r="E46" s="185"/>
      <c r="F46" s="185"/>
      <c r="G46" s="730"/>
    </row>
    <row r="47" spans="1:9" s="71" customFormat="1" ht="25.5">
      <c r="A47" s="75">
        <v>5</v>
      </c>
      <c r="B47" s="75" t="s">
        <v>338</v>
      </c>
      <c r="C47" s="75">
        <v>2262</v>
      </c>
      <c r="D47" s="142"/>
      <c r="E47" s="185"/>
      <c r="F47" s="184">
        <v>58323779246</v>
      </c>
      <c r="G47" s="733">
        <v>0.87678809342027397</v>
      </c>
      <c r="I47" s="143"/>
    </row>
    <row r="48" spans="1:9" s="73" customFormat="1" ht="25.5">
      <c r="A48" s="74" t="s">
        <v>142</v>
      </c>
      <c r="B48" s="74" t="s">
        <v>353</v>
      </c>
      <c r="C48" s="74">
        <v>2263</v>
      </c>
      <c r="D48" s="140">
        <v>62</v>
      </c>
      <c r="E48" s="184"/>
      <c r="F48" s="184">
        <v>66519812123</v>
      </c>
      <c r="G48" s="733">
        <v>1</v>
      </c>
      <c r="I48" s="172"/>
    </row>
    <row r="49" spans="1:17" s="139" customFormat="1" ht="12.75">
      <c r="A49" s="588" t="s">
        <v>696</v>
      </c>
      <c r="B49" s="144"/>
      <c r="C49" s="144"/>
      <c r="D49" s="144"/>
      <c r="E49" s="144"/>
      <c r="F49" s="144"/>
      <c r="G49" s="144"/>
      <c r="H49" s="144"/>
      <c r="J49" s="145"/>
      <c r="K49" s="145"/>
      <c r="L49" s="145"/>
      <c r="M49" s="146"/>
      <c r="N49" s="145"/>
      <c r="O49" s="145"/>
      <c r="P49" s="145"/>
      <c r="Q49" s="147"/>
    </row>
    <row r="50" spans="1:17" s="139" customFormat="1" ht="92.25" customHeight="1">
      <c r="A50" s="774" t="s">
        <v>725</v>
      </c>
      <c r="B50" s="774"/>
      <c r="C50" s="774"/>
      <c r="D50" s="774"/>
      <c r="E50" s="774"/>
      <c r="F50" s="774"/>
      <c r="G50" s="774"/>
      <c r="H50" s="149"/>
    </row>
    <row r="51" spans="1:17" s="139" customFormat="1" ht="12.75">
      <c r="A51" s="148"/>
      <c r="B51" s="149"/>
      <c r="C51" s="149"/>
      <c r="D51" s="149"/>
      <c r="E51" s="149"/>
      <c r="F51" s="149"/>
      <c r="G51" s="149"/>
      <c r="H51" s="149"/>
    </row>
    <row r="52" spans="1:17" s="139" customFormat="1" ht="12.75">
      <c r="A52" s="112" t="s">
        <v>187</v>
      </c>
      <c r="B52" s="113"/>
      <c r="C52" s="114"/>
      <c r="D52" s="149"/>
      <c r="E52" s="115" t="s">
        <v>188</v>
      </c>
      <c r="F52" s="115"/>
      <c r="G52" s="113"/>
      <c r="H52" s="113"/>
    </row>
    <row r="53" spans="1:17" s="139" customFormat="1" ht="12.75">
      <c r="A53" s="116" t="s">
        <v>189</v>
      </c>
      <c r="B53" s="113"/>
      <c r="C53" s="114"/>
      <c r="D53" s="149"/>
      <c r="E53" s="117" t="s">
        <v>190</v>
      </c>
      <c r="F53" s="117"/>
      <c r="G53" s="113"/>
      <c r="H53" s="113"/>
    </row>
    <row r="54" spans="1:17" s="139" customFormat="1" ht="12.75">
      <c r="A54" s="113"/>
      <c r="B54" s="113"/>
      <c r="C54" s="114"/>
      <c r="D54" s="149"/>
      <c r="E54" s="114"/>
      <c r="F54" s="114"/>
      <c r="G54" s="113"/>
      <c r="H54" s="113"/>
    </row>
    <row r="55" spans="1:17" s="139" customFormat="1" ht="12.75">
      <c r="A55" s="113"/>
      <c r="B55" s="113"/>
      <c r="C55" s="114"/>
      <c r="D55" s="149"/>
      <c r="E55" s="114"/>
      <c r="F55" s="114"/>
      <c r="G55" s="113"/>
      <c r="H55" s="113"/>
    </row>
    <row r="56" spans="1:17" s="139" customFormat="1" ht="12.75">
      <c r="A56" s="113"/>
      <c r="B56" s="113"/>
      <c r="C56" s="114"/>
      <c r="D56" s="149"/>
      <c r="E56" s="114"/>
      <c r="F56" s="114"/>
      <c r="G56" s="113"/>
      <c r="H56" s="113"/>
    </row>
    <row r="57" spans="1:17" s="139" customFormat="1" ht="12.75">
      <c r="A57" s="113"/>
      <c r="B57" s="113"/>
      <c r="C57" s="114"/>
      <c r="D57" s="149"/>
      <c r="E57" s="114"/>
      <c r="F57" s="114"/>
      <c r="G57" s="113"/>
      <c r="H57" s="113"/>
    </row>
    <row r="58" spans="1:17" s="139" customFormat="1" ht="12.75">
      <c r="A58" s="113"/>
      <c r="B58" s="113"/>
      <c r="C58" s="114"/>
      <c r="D58" s="149"/>
      <c r="E58" s="114"/>
      <c r="F58" s="114"/>
      <c r="G58" s="113"/>
      <c r="H58" s="113"/>
    </row>
    <row r="59" spans="1:17" s="139" customFormat="1" ht="12.75">
      <c r="A59" s="113"/>
      <c r="B59" s="113"/>
      <c r="C59" s="114"/>
      <c r="D59" s="149"/>
      <c r="E59" s="114"/>
      <c r="F59" s="114"/>
      <c r="G59" s="113"/>
      <c r="H59" s="113"/>
    </row>
    <row r="60" spans="1:17" s="139" customFormat="1" ht="12.75">
      <c r="A60" s="113"/>
      <c r="B60" s="113"/>
      <c r="C60" s="114"/>
      <c r="D60" s="149"/>
      <c r="E60" s="114"/>
      <c r="F60" s="114"/>
      <c r="G60" s="113"/>
      <c r="H60" s="113"/>
    </row>
    <row r="61" spans="1:17" s="139" customFormat="1" ht="12.75">
      <c r="A61" s="118"/>
      <c r="B61" s="118"/>
      <c r="C61" s="119"/>
      <c r="D61" s="149"/>
      <c r="E61" s="119"/>
      <c r="F61" s="119"/>
      <c r="G61" s="118"/>
      <c r="H61" s="113"/>
    </row>
    <row r="62" spans="1:17" s="139" customFormat="1" ht="12.75">
      <c r="A62" s="112" t="s">
        <v>255</v>
      </c>
      <c r="B62" s="113"/>
      <c r="C62" s="114"/>
      <c r="D62" s="149"/>
      <c r="E62" s="115" t="s">
        <v>456</v>
      </c>
      <c r="F62" s="115"/>
      <c r="G62" s="113"/>
      <c r="H62" s="113"/>
    </row>
    <row r="63" spans="1:17" s="139" customFormat="1" ht="12.75">
      <c r="A63" s="475" t="s">
        <v>682</v>
      </c>
      <c r="B63" s="113"/>
      <c r="C63" s="114"/>
      <c r="D63" s="149"/>
      <c r="E63" s="115"/>
      <c r="F63" s="115"/>
      <c r="G63" s="113"/>
      <c r="H63" s="113"/>
    </row>
    <row r="64" spans="1:17" s="139" customFormat="1" ht="12.75">
      <c r="A64" s="107" t="s">
        <v>256</v>
      </c>
      <c r="B64" s="113"/>
      <c r="C64" s="114"/>
      <c r="D64" s="149"/>
      <c r="E64" s="114"/>
      <c r="F64" s="114"/>
      <c r="G64" s="113"/>
      <c r="H64" s="113"/>
    </row>
    <row r="65" spans="1:8" s="139" customFormat="1" ht="12.75">
      <c r="A65" s="148"/>
      <c r="B65" s="149"/>
      <c r="C65" s="149"/>
      <c r="D65" s="149"/>
      <c r="E65" s="149"/>
      <c r="F65" s="149"/>
      <c r="G65" s="149"/>
      <c r="H65" s="149"/>
    </row>
    <row r="66" spans="1:8">
      <c r="A66" s="150"/>
      <c r="B66" s="151"/>
      <c r="C66" s="151"/>
      <c r="D66" s="149"/>
      <c r="E66" s="151"/>
      <c r="F66" s="151"/>
      <c r="G66" s="151"/>
      <c r="H66" s="151"/>
    </row>
    <row r="67" spans="1:8">
      <c r="A67" s="150"/>
      <c r="B67" s="151"/>
      <c r="C67" s="151"/>
      <c r="D67" s="151"/>
      <c r="E67" s="151"/>
      <c r="F67" s="151"/>
      <c r="G67" s="151"/>
      <c r="H67" s="151"/>
    </row>
    <row r="68" spans="1:8">
      <c r="A68" s="150"/>
      <c r="B68" s="151"/>
      <c r="C68" s="151"/>
      <c r="D68" s="151"/>
      <c r="E68" s="151"/>
      <c r="F68" s="151"/>
      <c r="G68" s="151"/>
      <c r="H68" s="151"/>
    </row>
    <row r="69" spans="1:8">
      <c r="A69" s="150"/>
      <c r="B69" s="151"/>
      <c r="C69" s="151"/>
      <c r="D69" s="151"/>
      <c r="E69" s="151"/>
      <c r="F69" s="151"/>
      <c r="G69" s="151"/>
      <c r="H69" s="151"/>
    </row>
    <row r="70" spans="1:8">
      <c r="A70" s="150"/>
      <c r="B70" s="151"/>
      <c r="C70" s="151"/>
      <c r="D70" s="151"/>
      <c r="E70" s="151"/>
      <c r="F70" s="151"/>
      <c r="G70" s="151"/>
      <c r="H70" s="151"/>
    </row>
    <row r="71" spans="1:8">
      <c r="A71" s="150"/>
      <c r="B71" s="151"/>
      <c r="C71" s="151"/>
      <c r="D71" s="151"/>
      <c r="E71" s="151"/>
      <c r="F71" s="151"/>
      <c r="G71" s="151"/>
      <c r="H71" s="151"/>
    </row>
    <row r="72" spans="1:8">
      <c r="A72" s="150"/>
      <c r="B72" s="151"/>
      <c r="C72" s="151"/>
      <c r="D72" s="151"/>
      <c r="E72" s="151"/>
      <c r="F72" s="151"/>
      <c r="G72" s="151"/>
      <c r="H72" s="151"/>
    </row>
    <row r="73" spans="1:8">
      <c r="A73" s="150"/>
      <c r="B73" s="151"/>
      <c r="C73" s="151"/>
      <c r="D73" s="151"/>
      <c r="E73" s="151"/>
      <c r="F73" s="151"/>
      <c r="G73" s="151"/>
      <c r="H73" s="151"/>
    </row>
    <row r="74" spans="1:8">
      <c r="A74" s="150"/>
      <c r="B74" s="151"/>
      <c r="C74" s="151"/>
      <c r="D74" s="151"/>
      <c r="E74" s="151"/>
      <c r="F74" s="151"/>
      <c r="G74" s="151"/>
      <c r="H74" s="151"/>
    </row>
    <row r="75" spans="1:8">
      <c r="A75" s="150"/>
      <c r="B75" s="151"/>
      <c r="C75" s="151"/>
      <c r="D75" s="151"/>
      <c r="E75" s="151"/>
      <c r="F75" s="151"/>
      <c r="G75" s="151"/>
      <c r="H75" s="151"/>
    </row>
    <row r="76" spans="1:8">
      <c r="A76" s="150"/>
      <c r="B76" s="151"/>
      <c r="C76" s="151"/>
      <c r="D76" s="151"/>
      <c r="E76" s="151"/>
      <c r="F76" s="151"/>
      <c r="G76" s="151"/>
      <c r="H76" s="151"/>
    </row>
    <row r="77" spans="1:8">
      <c r="A77" s="150"/>
      <c r="B77" s="151"/>
      <c r="C77" s="151"/>
      <c r="D77" s="151"/>
      <c r="E77" s="151"/>
      <c r="F77" s="151"/>
      <c r="G77" s="151"/>
      <c r="H77" s="151"/>
    </row>
    <row r="78" spans="1:8">
      <c r="A78" s="150"/>
      <c r="B78" s="151"/>
      <c r="C78" s="151"/>
      <c r="D78" s="151"/>
      <c r="E78" s="151"/>
      <c r="F78" s="151"/>
      <c r="G78" s="151"/>
      <c r="H78" s="151"/>
    </row>
    <row r="79" spans="1:8">
      <c r="A79" s="150"/>
      <c r="B79" s="151"/>
      <c r="C79" s="151"/>
      <c r="D79" s="151"/>
      <c r="E79" s="151"/>
      <c r="F79" s="151"/>
      <c r="G79" s="151"/>
      <c r="H79" s="151"/>
    </row>
    <row r="80" spans="1:8">
      <c r="A80" s="150"/>
      <c r="B80" s="151"/>
      <c r="C80" s="151"/>
      <c r="D80" s="151"/>
      <c r="E80" s="151"/>
      <c r="F80" s="151"/>
      <c r="G80" s="151"/>
      <c r="H80" s="151"/>
    </row>
    <row r="81" spans="1:8">
      <c r="A81" s="150"/>
      <c r="B81" s="151"/>
      <c r="C81" s="151"/>
      <c r="D81" s="151"/>
      <c r="E81" s="151"/>
      <c r="F81" s="151"/>
      <c r="G81" s="151"/>
      <c r="H81" s="151"/>
    </row>
    <row r="82" spans="1:8">
      <c r="A82" s="150"/>
      <c r="B82" s="151"/>
      <c r="C82" s="151"/>
      <c r="D82" s="151"/>
      <c r="E82" s="151"/>
      <c r="F82" s="151"/>
      <c r="G82" s="151"/>
      <c r="H82" s="151"/>
    </row>
    <row r="83" spans="1:8">
      <c r="A83" s="150"/>
      <c r="B83" s="151"/>
      <c r="C83" s="151"/>
      <c r="D83" s="151"/>
      <c r="E83" s="151"/>
      <c r="F83" s="151"/>
      <c r="G83" s="151"/>
      <c r="H83" s="151"/>
    </row>
    <row r="84" spans="1:8">
      <c r="A84" s="150"/>
      <c r="B84" s="151"/>
      <c r="C84" s="151"/>
      <c r="D84" s="151"/>
      <c r="E84" s="151"/>
      <c r="F84" s="151"/>
      <c r="G84" s="151"/>
      <c r="H84" s="151"/>
    </row>
    <row r="85" spans="1:8">
      <c r="A85" s="150"/>
      <c r="B85" s="151"/>
      <c r="C85" s="151"/>
      <c r="D85" s="151"/>
      <c r="E85" s="151"/>
      <c r="F85" s="151"/>
      <c r="G85" s="151"/>
      <c r="H85" s="151"/>
    </row>
    <row r="86" spans="1:8">
      <c r="A86" s="150"/>
      <c r="B86" s="151"/>
      <c r="C86" s="151"/>
      <c r="D86" s="151"/>
      <c r="E86" s="151"/>
      <c r="F86" s="151"/>
      <c r="G86" s="151"/>
      <c r="H86" s="151"/>
    </row>
    <row r="87" spans="1:8">
      <c r="A87" s="150"/>
      <c r="B87" s="151"/>
      <c r="C87" s="151"/>
      <c r="D87" s="151"/>
      <c r="E87" s="151"/>
      <c r="F87" s="151"/>
      <c r="G87" s="151"/>
      <c r="H87" s="151"/>
    </row>
    <row r="88" spans="1:8">
      <c r="A88" s="150"/>
      <c r="B88" s="151"/>
      <c r="C88" s="151"/>
      <c r="D88" s="151"/>
      <c r="E88" s="151"/>
      <c r="F88" s="151"/>
      <c r="G88" s="151"/>
      <c r="H88" s="151"/>
    </row>
    <row r="89" spans="1:8">
      <c r="A89" s="150"/>
      <c r="B89" s="151"/>
      <c r="C89" s="151"/>
      <c r="D89" s="151"/>
      <c r="E89" s="151"/>
      <c r="F89" s="151"/>
      <c r="G89" s="151"/>
      <c r="H89" s="151"/>
    </row>
    <row r="90" spans="1:8">
      <c r="A90" s="150"/>
      <c r="B90" s="151"/>
      <c r="C90" s="151"/>
      <c r="D90" s="151"/>
      <c r="E90" s="151"/>
      <c r="F90" s="151"/>
      <c r="G90" s="151"/>
      <c r="H90" s="151"/>
    </row>
    <row r="91" spans="1:8">
      <c r="A91" s="150"/>
      <c r="B91" s="151"/>
      <c r="C91" s="151"/>
      <c r="D91" s="151"/>
      <c r="E91" s="151"/>
      <c r="F91" s="151"/>
      <c r="G91" s="151"/>
      <c r="H91" s="151"/>
    </row>
    <row r="92" spans="1:8">
      <c r="A92" s="150"/>
      <c r="B92" s="151"/>
      <c r="C92" s="151"/>
      <c r="D92" s="151"/>
      <c r="E92" s="151"/>
      <c r="F92" s="151"/>
      <c r="G92" s="151"/>
      <c r="H92" s="151"/>
    </row>
    <row r="93" spans="1:8">
      <c r="A93" s="150"/>
      <c r="B93" s="151"/>
      <c r="C93" s="151"/>
      <c r="D93" s="151"/>
      <c r="E93" s="151"/>
      <c r="F93" s="151"/>
      <c r="G93" s="151"/>
      <c r="H93" s="151"/>
    </row>
    <row r="94" spans="1:8">
      <c r="A94" s="150"/>
      <c r="B94" s="151"/>
      <c r="C94" s="151"/>
      <c r="D94" s="151"/>
      <c r="E94" s="151"/>
      <c r="F94" s="151"/>
      <c r="G94" s="151"/>
      <c r="H94" s="151"/>
    </row>
    <row r="95" spans="1:8">
      <c r="A95" s="150"/>
      <c r="B95" s="151"/>
      <c r="C95" s="151"/>
      <c r="D95" s="151"/>
      <c r="E95" s="151"/>
      <c r="F95" s="151"/>
      <c r="G95" s="151"/>
      <c r="H95" s="151"/>
    </row>
    <row r="96" spans="1:8">
      <c r="A96" s="150"/>
      <c r="B96" s="151"/>
      <c r="C96" s="151"/>
      <c r="D96" s="151"/>
      <c r="E96" s="151"/>
      <c r="F96" s="151"/>
      <c r="G96" s="151"/>
      <c r="H96" s="151"/>
    </row>
    <row r="97" spans="1:8">
      <c r="A97" s="150"/>
      <c r="B97" s="151"/>
      <c r="C97" s="151"/>
      <c r="D97" s="151"/>
      <c r="E97" s="151"/>
      <c r="F97" s="151"/>
      <c r="G97" s="151"/>
      <c r="H97" s="151"/>
    </row>
    <row r="98" spans="1:8">
      <c r="A98" s="150"/>
      <c r="B98" s="151"/>
      <c r="C98" s="151"/>
      <c r="D98" s="151"/>
      <c r="E98" s="151"/>
      <c r="F98" s="151"/>
      <c r="G98" s="151"/>
      <c r="H98" s="151"/>
    </row>
    <row r="99" spans="1:8">
      <c r="A99" s="150"/>
      <c r="B99" s="151"/>
      <c r="C99" s="151"/>
      <c r="D99" s="151"/>
      <c r="E99" s="151"/>
      <c r="F99" s="151"/>
      <c r="G99" s="151"/>
      <c r="H99" s="151"/>
    </row>
    <row r="100" spans="1:8">
      <c r="A100" s="150"/>
      <c r="B100" s="151"/>
      <c r="C100" s="151"/>
      <c r="D100" s="151"/>
      <c r="E100" s="151"/>
      <c r="F100" s="151"/>
      <c r="G100" s="151"/>
      <c r="H100" s="151"/>
    </row>
    <row r="101" spans="1:8">
      <c r="A101" s="150"/>
      <c r="B101" s="151"/>
      <c r="C101" s="151"/>
      <c r="D101" s="151"/>
      <c r="E101" s="151"/>
      <c r="F101" s="151"/>
      <c r="G101" s="151"/>
      <c r="H101" s="151"/>
    </row>
    <row r="102" spans="1:8">
      <c r="A102" s="150"/>
      <c r="B102" s="151"/>
      <c r="C102" s="151"/>
      <c r="D102" s="151"/>
      <c r="E102" s="151"/>
      <c r="F102" s="151"/>
      <c r="G102" s="151"/>
      <c r="H102" s="151"/>
    </row>
    <row r="103" spans="1:8">
      <c r="A103" s="150"/>
      <c r="B103" s="151"/>
      <c r="C103" s="151"/>
      <c r="D103" s="151"/>
      <c r="E103" s="151"/>
      <c r="F103" s="151"/>
      <c r="G103" s="151"/>
      <c r="H103" s="151"/>
    </row>
    <row r="104" spans="1:8">
      <c r="A104" s="150"/>
      <c r="B104" s="151"/>
      <c r="C104" s="151"/>
      <c r="D104" s="151"/>
      <c r="E104" s="151"/>
      <c r="F104" s="151"/>
      <c r="G104" s="151"/>
      <c r="H104" s="151"/>
    </row>
    <row r="105" spans="1:8">
      <c r="A105" s="150"/>
      <c r="B105" s="151"/>
      <c r="C105" s="151"/>
      <c r="D105" s="151"/>
      <c r="E105" s="151"/>
      <c r="F105" s="151"/>
      <c r="G105" s="151"/>
      <c r="H105" s="151"/>
    </row>
    <row r="106" spans="1:8">
      <c r="A106" s="150"/>
      <c r="B106" s="151"/>
      <c r="C106" s="151"/>
      <c r="D106" s="151"/>
      <c r="E106" s="151"/>
      <c r="F106" s="151"/>
      <c r="G106" s="151"/>
      <c r="H106" s="151"/>
    </row>
    <row r="107" spans="1:8">
      <c r="A107" s="150"/>
      <c r="B107" s="151"/>
      <c r="C107" s="151"/>
      <c r="D107" s="151"/>
      <c r="E107" s="151"/>
      <c r="F107" s="151"/>
      <c r="G107" s="151"/>
      <c r="H107" s="151"/>
    </row>
    <row r="108" spans="1:8">
      <c r="A108" s="150"/>
      <c r="B108" s="151"/>
      <c r="C108" s="151"/>
      <c r="D108" s="151"/>
      <c r="E108" s="151"/>
      <c r="F108" s="151"/>
      <c r="G108" s="151"/>
      <c r="H108" s="151"/>
    </row>
    <row r="109" spans="1:8">
      <c r="A109" s="150"/>
      <c r="B109" s="151"/>
      <c r="C109" s="151"/>
      <c r="D109" s="151"/>
      <c r="E109" s="151"/>
      <c r="F109" s="151"/>
      <c r="G109" s="151"/>
      <c r="H109" s="151"/>
    </row>
    <row r="110" spans="1:8">
      <c r="A110" s="150"/>
      <c r="B110" s="151"/>
      <c r="C110" s="151"/>
      <c r="D110" s="151"/>
      <c r="E110" s="151"/>
      <c r="F110" s="151"/>
      <c r="G110" s="151"/>
      <c r="H110" s="151"/>
    </row>
    <row r="111" spans="1:8">
      <c r="A111" s="150"/>
      <c r="B111" s="151"/>
      <c r="C111" s="151"/>
      <c r="D111" s="151"/>
      <c r="E111" s="151"/>
      <c r="F111" s="151"/>
      <c r="G111" s="151"/>
      <c r="H111" s="151"/>
    </row>
    <row r="112" spans="1:8">
      <c r="A112" s="150"/>
      <c r="B112" s="151"/>
      <c r="C112" s="151"/>
      <c r="D112" s="151"/>
      <c r="E112" s="151"/>
      <c r="F112" s="151"/>
      <c r="G112" s="151"/>
      <c r="H112" s="151"/>
    </row>
    <row r="113" spans="1:8">
      <c r="A113" s="150"/>
      <c r="B113" s="151"/>
      <c r="C113" s="151"/>
      <c r="D113" s="151"/>
      <c r="E113" s="151"/>
      <c r="F113" s="151"/>
      <c r="G113" s="151"/>
      <c r="H113" s="151"/>
    </row>
    <row r="114" spans="1:8">
      <c r="A114" s="150"/>
      <c r="B114" s="151"/>
      <c r="C114" s="151"/>
      <c r="D114" s="151"/>
      <c r="E114" s="151"/>
      <c r="F114" s="151"/>
      <c r="G114" s="151"/>
      <c r="H114" s="151"/>
    </row>
    <row r="115" spans="1:8">
      <c r="A115" s="150"/>
      <c r="B115" s="151"/>
      <c r="C115" s="151"/>
      <c r="D115" s="151"/>
      <c r="E115" s="151"/>
      <c r="F115" s="151"/>
      <c r="G115" s="151"/>
      <c r="H115" s="151"/>
    </row>
    <row r="116" spans="1:8">
      <c r="A116" s="150"/>
      <c r="B116" s="151"/>
      <c r="C116" s="151"/>
      <c r="D116" s="151"/>
      <c r="E116" s="151"/>
      <c r="F116" s="151"/>
      <c r="G116" s="151"/>
      <c r="H116" s="151"/>
    </row>
    <row r="117" spans="1:8">
      <c r="A117" s="150"/>
      <c r="B117" s="151"/>
      <c r="C117" s="151"/>
      <c r="D117" s="151"/>
      <c r="E117" s="151"/>
      <c r="F117" s="151"/>
      <c r="G117" s="151"/>
      <c r="H117" s="151"/>
    </row>
    <row r="118" spans="1:8">
      <c r="A118" s="150"/>
      <c r="B118" s="151"/>
      <c r="C118" s="151"/>
      <c r="D118" s="151"/>
      <c r="E118" s="151"/>
      <c r="F118" s="151"/>
      <c r="G118" s="151"/>
      <c r="H118" s="151"/>
    </row>
    <row r="119" spans="1:8">
      <c r="A119" s="150"/>
      <c r="B119" s="151"/>
      <c r="C119" s="151"/>
      <c r="D119" s="151"/>
      <c r="E119" s="151"/>
      <c r="F119" s="151"/>
      <c r="G119" s="151"/>
      <c r="H119" s="151"/>
    </row>
    <row r="120" spans="1:8">
      <c r="A120" s="150"/>
      <c r="B120" s="151"/>
      <c r="C120" s="151"/>
      <c r="D120" s="151"/>
      <c r="E120" s="151"/>
      <c r="F120" s="151"/>
      <c r="G120" s="151"/>
      <c r="H120" s="151"/>
    </row>
    <row r="121" spans="1:8">
      <c r="A121" s="150"/>
      <c r="B121" s="151"/>
      <c r="C121" s="151"/>
      <c r="D121" s="151"/>
      <c r="E121" s="151"/>
      <c r="F121" s="151"/>
      <c r="G121" s="151"/>
      <c r="H121" s="151"/>
    </row>
    <row r="122" spans="1:8">
      <c r="A122" s="150"/>
      <c r="B122" s="151"/>
      <c r="C122" s="151"/>
      <c r="D122" s="151"/>
      <c r="E122" s="151"/>
      <c r="F122" s="151"/>
      <c r="G122" s="151"/>
      <c r="H122" s="151"/>
    </row>
    <row r="123" spans="1:8">
      <c r="A123" s="150"/>
      <c r="B123" s="151"/>
      <c r="C123" s="151"/>
      <c r="D123" s="151"/>
      <c r="E123" s="151"/>
      <c r="F123" s="151"/>
      <c r="G123" s="151"/>
      <c r="H123" s="151"/>
    </row>
    <row r="124" spans="1:8">
      <c r="A124" s="150"/>
      <c r="B124" s="151"/>
      <c r="C124" s="151"/>
      <c r="D124" s="151"/>
      <c r="E124" s="151"/>
      <c r="F124" s="151"/>
      <c r="G124" s="151"/>
      <c r="H124" s="151"/>
    </row>
    <row r="125" spans="1:8">
      <c r="A125" s="150"/>
      <c r="B125" s="151"/>
      <c r="C125" s="151"/>
      <c r="D125" s="151"/>
      <c r="E125" s="151"/>
      <c r="F125" s="151"/>
      <c r="G125" s="151"/>
      <c r="H125" s="151"/>
    </row>
    <row r="126" spans="1:8">
      <c r="A126" s="150"/>
      <c r="B126" s="151"/>
      <c r="C126" s="151"/>
      <c r="D126" s="151"/>
      <c r="E126" s="151"/>
      <c r="F126" s="151"/>
      <c r="G126" s="151"/>
      <c r="H126" s="151"/>
    </row>
    <row r="127" spans="1:8">
      <c r="A127" s="150"/>
      <c r="B127" s="151"/>
      <c r="C127" s="151"/>
      <c r="D127" s="151"/>
      <c r="E127" s="151"/>
      <c r="F127" s="151"/>
      <c r="G127" s="151"/>
      <c r="H127" s="151"/>
    </row>
    <row r="128" spans="1:8">
      <c r="A128" s="150"/>
      <c r="B128" s="151"/>
      <c r="C128" s="151"/>
      <c r="D128" s="151"/>
      <c r="E128" s="151"/>
      <c r="F128" s="151"/>
      <c r="G128" s="151"/>
      <c r="H128" s="151"/>
    </row>
    <row r="129" spans="1:8">
      <c r="A129" s="150"/>
      <c r="B129" s="151"/>
      <c r="C129" s="151"/>
      <c r="D129" s="151"/>
      <c r="E129" s="151"/>
      <c r="F129" s="151"/>
      <c r="G129" s="151"/>
      <c r="H129" s="151"/>
    </row>
    <row r="130" spans="1:8">
      <c r="A130" s="150"/>
      <c r="B130" s="151"/>
      <c r="C130" s="151"/>
      <c r="D130" s="151"/>
      <c r="E130" s="151"/>
      <c r="F130" s="151"/>
      <c r="G130" s="151"/>
      <c r="H130" s="151"/>
    </row>
    <row r="131" spans="1:8">
      <c r="A131" s="150"/>
      <c r="B131" s="151"/>
      <c r="C131" s="151"/>
      <c r="D131" s="151"/>
      <c r="E131" s="151"/>
      <c r="F131" s="151"/>
      <c r="G131" s="151"/>
      <c r="H131" s="151"/>
    </row>
    <row r="132" spans="1:8">
      <c r="A132" s="150"/>
      <c r="B132" s="151"/>
      <c r="C132" s="151"/>
      <c r="D132" s="151"/>
      <c r="E132" s="151"/>
      <c r="F132" s="151"/>
      <c r="G132" s="151"/>
      <c r="H132" s="151"/>
    </row>
    <row r="133" spans="1:8">
      <c r="A133" s="150"/>
      <c r="B133" s="151"/>
      <c r="C133" s="151"/>
      <c r="D133" s="151"/>
      <c r="E133" s="151"/>
      <c r="F133" s="151"/>
      <c r="G133" s="151"/>
      <c r="H133" s="151"/>
    </row>
    <row r="134" spans="1:8">
      <c r="A134" s="150"/>
      <c r="B134" s="151"/>
      <c r="C134" s="151"/>
      <c r="D134" s="151"/>
      <c r="E134" s="151"/>
      <c r="F134" s="151"/>
      <c r="G134" s="151"/>
      <c r="H134" s="151"/>
    </row>
    <row r="135" spans="1:8">
      <c r="A135" s="150"/>
      <c r="B135" s="151"/>
      <c r="C135" s="151"/>
      <c r="D135" s="151"/>
      <c r="E135" s="151"/>
      <c r="F135" s="151"/>
      <c r="G135" s="151"/>
      <c r="H135" s="151"/>
    </row>
    <row r="136" spans="1:8">
      <c r="A136" s="150"/>
      <c r="B136" s="151"/>
      <c r="C136" s="151"/>
      <c r="D136" s="151"/>
      <c r="E136" s="151"/>
      <c r="F136" s="151"/>
      <c r="G136" s="151"/>
      <c r="H136" s="151"/>
    </row>
    <row r="137" spans="1:8">
      <c r="A137" s="150"/>
      <c r="B137" s="151"/>
      <c r="C137" s="151"/>
      <c r="D137" s="151"/>
      <c r="E137" s="151"/>
      <c r="F137" s="151"/>
      <c r="G137" s="151"/>
      <c r="H137" s="151"/>
    </row>
  </sheetData>
  <mergeCells count="13">
    <mergeCell ref="A1:G1"/>
    <mergeCell ref="A2:G2"/>
    <mergeCell ref="A3:G4"/>
    <mergeCell ref="A5:G5"/>
    <mergeCell ref="A7:B7"/>
    <mergeCell ref="C7:F7"/>
    <mergeCell ref="A50:G50"/>
    <mergeCell ref="A8:B8"/>
    <mergeCell ref="C8:F8"/>
    <mergeCell ref="A10:B10"/>
    <mergeCell ref="C10:F10"/>
    <mergeCell ref="A9:B9"/>
    <mergeCell ref="C9:F9"/>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57"/>
  <sheetViews>
    <sheetView view="pageBreakPreview" topLeftCell="A4" zoomScale="85" zoomScaleNormal="100" zoomScaleSheetLayoutView="85" workbookViewId="0">
      <selection activeCell="C9" sqref="C9:F9"/>
    </sheetView>
  </sheetViews>
  <sheetFormatPr defaultColWidth="9.140625" defaultRowHeight="15"/>
  <cols>
    <col min="1" max="1" width="9.140625" style="17"/>
    <col min="2" max="2" width="59.42578125" style="17" customWidth="1"/>
    <col min="3" max="3" width="12.85546875" style="17" customWidth="1"/>
    <col min="4" max="4" width="27.85546875" style="17" customWidth="1"/>
    <col min="5" max="5" width="28" style="17" customWidth="1"/>
    <col min="6" max="6" width="2.5703125" style="17" customWidth="1"/>
    <col min="7" max="7" width="20.7109375" customWidth="1"/>
    <col min="8" max="8" width="17" customWidth="1"/>
    <col min="9" max="9" width="22.140625" customWidth="1"/>
    <col min="10" max="10" width="17" customWidth="1"/>
    <col min="11" max="11" width="13.42578125" customWidth="1"/>
    <col min="12" max="12" width="20.5703125" customWidth="1"/>
    <col min="13" max="13" width="14" customWidth="1"/>
    <col min="14" max="14" width="16.85546875" bestFit="1" customWidth="1"/>
    <col min="15" max="15" width="16.85546875" customWidth="1"/>
    <col min="16" max="16384" width="9.140625" style="17"/>
  </cols>
  <sheetData>
    <row r="1" spans="1:15" ht="23.25" customHeight="1">
      <c r="A1" s="770" t="s">
        <v>649</v>
      </c>
      <c r="B1" s="770"/>
      <c r="C1" s="770"/>
      <c r="D1" s="770"/>
      <c r="E1" s="770"/>
      <c r="F1" s="770"/>
    </row>
    <row r="2" spans="1:15" ht="27" customHeight="1">
      <c r="A2" s="771" t="s">
        <v>664</v>
      </c>
      <c r="B2" s="771"/>
      <c r="C2" s="771"/>
      <c r="D2" s="771"/>
      <c r="E2" s="771"/>
      <c r="F2" s="771"/>
    </row>
    <row r="3" spans="1:15" ht="15" customHeight="1">
      <c r="A3" s="772" t="s">
        <v>420</v>
      </c>
      <c r="B3" s="772"/>
      <c r="C3" s="772"/>
      <c r="D3" s="772"/>
      <c r="E3" s="772"/>
      <c r="F3" s="772"/>
    </row>
    <row r="4" spans="1:15" ht="25.5" customHeight="1">
      <c r="A4" s="772"/>
      <c r="B4" s="772"/>
      <c r="C4" s="772"/>
      <c r="D4" s="772"/>
      <c r="E4" s="772"/>
      <c r="F4" s="772"/>
    </row>
    <row r="5" spans="1:15">
      <c r="A5" s="773" t="s">
        <v>717</v>
      </c>
      <c r="B5" s="773"/>
      <c r="C5" s="773"/>
      <c r="D5" s="773"/>
      <c r="E5" s="773"/>
      <c r="F5" s="773"/>
    </row>
    <row r="6" spans="1:15">
      <c r="A6" s="237"/>
      <c r="B6" s="237"/>
      <c r="C6" s="237"/>
      <c r="D6" s="237"/>
      <c r="E6" s="237"/>
      <c r="F6" s="2"/>
    </row>
    <row r="7" spans="1:15" ht="30" customHeight="1">
      <c r="A7" s="749" t="s">
        <v>261</v>
      </c>
      <c r="B7" s="749"/>
      <c r="C7" s="749" t="s">
        <v>429</v>
      </c>
      <c r="D7" s="749"/>
      <c r="E7" s="749"/>
      <c r="F7" s="749"/>
      <c r="H7" t="s">
        <v>687</v>
      </c>
      <c r="I7" s="552">
        <v>11000000000</v>
      </c>
    </row>
    <row r="8" spans="1:15" ht="30" customHeight="1">
      <c r="A8" s="748" t="s">
        <v>260</v>
      </c>
      <c r="B8" s="748"/>
      <c r="C8" s="748" t="s">
        <v>262</v>
      </c>
      <c r="D8" s="748"/>
      <c r="E8" s="748"/>
      <c r="F8" s="748"/>
      <c r="H8" t="s">
        <v>688</v>
      </c>
      <c r="I8" s="586">
        <v>0</v>
      </c>
    </row>
    <row r="9" spans="1:15" ht="30" customHeight="1">
      <c r="A9" s="749" t="s">
        <v>263</v>
      </c>
      <c r="B9" s="749"/>
      <c r="C9" s="749" t="s">
        <v>430</v>
      </c>
      <c r="D9" s="749"/>
      <c r="E9" s="749"/>
      <c r="F9" s="749"/>
      <c r="H9" t="s">
        <v>686</v>
      </c>
      <c r="I9" s="553">
        <f>AVERAGE(L:L)</f>
        <v>65975440575.777779</v>
      </c>
      <c r="K9" t="s">
        <v>684</v>
      </c>
      <c r="L9" t="s">
        <v>685</v>
      </c>
    </row>
    <row r="10" spans="1:15" ht="30" customHeight="1">
      <c r="A10" s="748" t="s">
        <v>264</v>
      </c>
      <c r="B10" s="748"/>
      <c r="C10" s="748" t="s">
        <v>718</v>
      </c>
      <c r="D10" s="748"/>
      <c r="E10" s="748"/>
      <c r="F10" s="748"/>
      <c r="K10" s="554">
        <v>45719</v>
      </c>
      <c r="L10" s="551">
        <v>65636850922</v>
      </c>
      <c r="M10" s="554">
        <v>45691</v>
      </c>
      <c r="N10" s="600">
        <v>64730010689</v>
      </c>
      <c r="O10" s="600">
        <f t="shared" ref="O10:O18" si="0">N10-L10</f>
        <v>-906840233</v>
      </c>
    </row>
    <row r="11" spans="1:15" ht="13.5" customHeight="1">
      <c r="A11" s="238"/>
      <c r="B11" s="238"/>
      <c r="C11" s="238"/>
      <c r="D11" s="238"/>
      <c r="E11" s="238"/>
      <c r="F11" s="238"/>
      <c r="K11" s="554">
        <v>45721</v>
      </c>
      <c r="L11" s="551">
        <v>65740938188</v>
      </c>
      <c r="M11" s="554">
        <v>45693</v>
      </c>
      <c r="N11" s="600">
        <v>64796710150</v>
      </c>
      <c r="O11" s="600">
        <f t="shared" si="0"/>
        <v>-944228038</v>
      </c>
    </row>
    <row r="12" spans="1:15" ht="21" customHeight="1">
      <c r="A12" s="83" t="s">
        <v>424</v>
      </c>
      <c r="K12" s="554">
        <v>45726</v>
      </c>
      <c r="L12" s="551">
        <v>65775291162</v>
      </c>
      <c r="M12" s="554">
        <v>45698</v>
      </c>
      <c r="N12" s="600">
        <v>64856510480</v>
      </c>
      <c r="O12" s="600">
        <f t="shared" si="0"/>
        <v>-918780682</v>
      </c>
    </row>
    <row r="13" spans="1:15" s="41" customFormat="1" ht="43.5" customHeight="1">
      <c r="A13" s="432" t="s">
        <v>215</v>
      </c>
      <c r="B13" s="432" t="s">
        <v>222</v>
      </c>
      <c r="C13" s="432" t="s">
        <v>223</v>
      </c>
      <c r="D13" s="433" t="s">
        <v>504</v>
      </c>
      <c r="E13" s="433" t="s">
        <v>503</v>
      </c>
      <c r="G13"/>
      <c r="H13"/>
      <c r="I13"/>
      <c r="J13"/>
      <c r="K13" s="554">
        <v>45728</v>
      </c>
      <c r="L13" s="551">
        <v>65851655888</v>
      </c>
      <c r="M13" s="554">
        <v>45700</v>
      </c>
      <c r="N13" s="600">
        <v>65173721307</v>
      </c>
      <c r="O13" s="600">
        <f t="shared" si="0"/>
        <v>-677934581</v>
      </c>
    </row>
    <row r="14" spans="1:15" s="436" customFormat="1" ht="31.5" customHeight="1">
      <c r="A14" s="434" t="s">
        <v>46</v>
      </c>
      <c r="B14" s="435" t="s">
        <v>354</v>
      </c>
      <c r="C14" s="435" t="s">
        <v>148</v>
      </c>
      <c r="D14" s="160"/>
      <c r="E14" s="160"/>
      <c r="G14"/>
      <c r="H14"/>
      <c r="I14"/>
      <c r="J14"/>
      <c r="K14" s="554">
        <v>45733</v>
      </c>
      <c r="L14" s="551">
        <v>65902099354</v>
      </c>
      <c r="M14" s="554">
        <v>45705</v>
      </c>
      <c r="N14" s="600">
        <v>65312657482</v>
      </c>
      <c r="O14" s="600">
        <f t="shared" si="0"/>
        <v>-589441872</v>
      </c>
    </row>
    <row r="15" spans="1:15" s="436" customFormat="1" ht="43.5" customHeight="1">
      <c r="A15" s="434">
        <v>1</v>
      </c>
      <c r="B15" s="435" t="s">
        <v>665</v>
      </c>
      <c r="C15" s="435" t="s">
        <v>149</v>
      </c>
      <c r="D15" s="161">
        <f>G15/$I$9*12</f>
        <v>1.0196001332152827E-2</v>
      </c>
      <c r="E15" s="162">
        <v>9.2038559576666755E-3</v>
      </c>
      <c r="G15">
        <f>BCKetQuaHoatDong_06028!D18</f>
        <v>56057140</v>
      </c>
      <c r="H15"/>
      <c r="I15"/>
      <c r="J15"/>
      <c r="K15" s="554">
        <v>45735</v>
      </c>
      <c r="L15" s="551">
        <v>66088684554</v>
      </c>
      <c r="M15" s="554">
        <v>45707</v>
      </c>
      <c r="N15" s="600">
        <v>65340452442</v>
      </c>
      <c r="O15" s="600">
        <f t="shared" si="0"/>
        <v>-748232112</v>
      </c>
    </row>
    <row r="16" spans="1:15" s="436" customFormat="1" ht="56.25" customHeight="1">
      <c r="A16" s="434">
        <v>2</v>
      </c>
      <c r="B16" s="435" t="s">
        <v>666</v>
      </c>
      <c r="C16" s="435" t="s">
        <v>150</v>
      </c>
      <c r="D16" s="161">
        <f t="shared" ref="D16:D22" si="1">G16/$I$9*12</f>
        <v>8.3770899470569308E-4</v>
      </c>
      <c r="E16" s="162">
        <v>7.5780844643789501E-4</v>
      </c>
      <c r="G16">
        <f>BCKetQuaHoatDong_06028!D19</f>
        <v>4605685</v>
      </c>
      <c r="H16"/>
      <c r="I16"/>
      <c r="J16"/>
      <c r="K16" s="554">
        <v>45740</v>
      </c>
      <c r="L16" s="551">
        <v>66223331926</v>
      </c>
      <c r="M16" s="554">
        <v>45712</v>
      </c>
      <c r="N16" s="600">
        <v>65393832348</v>
      </c>
      <c r="O16" s="600">
        <f t="shared" si="0"/>
        <v>-829499578</v>
      </c>
    </row>
    <row r="17" spans="1:15" s="436" customFormat="1" ht="82.5" customHeight="1">
      <c r="A17" s="434">
        <v>3</v>
      </c>
      <c r="B17" s="437" t="s">
        <v>667</v>
      </c>
      <c r="C17" s="435" t="s">
        <v>151</v>
      </c>
      <c r="D17" s="161">
        <f t="shared" si="1"/>
        <v>2.3372124332067361E-3</v>
      </c>
      <c r="E17" s="162">
        <v>2.3284283698014828E-3</v>
      </c>
      <c r="G17">
        <f>BCKetQuaHoatDong_06028!D23</f>
        <v>12849885</v>
      </c>
      <c r="H17"/>
      <c r="I17"/>
      <c r="J17"/>
      <c r="K17" s="554">
        <v>45742</v>
      </c>
      <c r="L17" s="551">
        <v>66247919846</v>
      </c>
      <c r="M17" s="554">
        <v>45714</v>
      </c>
      <c r="N17" s="600">
        <v>65475275883</v>
      </c>
      <c r="O17" s="600">
        <f t="shared" si="0"/>
        <v>-772643963</v>
      </c>
    </row>
    <row r="18" spans="1:15" s="436" customFormat="1" ht="48" customHeight="1">
      <c r="A18" s="434">
        <v>4</v>
      </c>
      <c r="B18" s="435" t="s">
        <v>355</v>
      </c>
      <c r="C18" s="435" t="s">
        <v>152</v>
      </c>
      <c r="D18" s="161">
        <f t="shared" si="1"/>
        <v>6.1791338783370297E-4</v>
      </c>
      <c r="E18" s="162">
        <v>5.6479810668269483E-4</v>
      </c>
      <c r="G18">
        <f>BCKetQuaHoatDong_06028!D28</f>
        <v>3397259</v>
      </c>
      <c r="H18"/>
      <c r="I18"/>
      <c r="J18"/>
      <c r="K18" s="554">
        <v>45747</v>
      </c>
      <c r="L18" s="551">
        <v>66312193342</v>
      </c>
      <c r="M18" s="554">
        <v>45716</v>
      </c>
      <c r="N18" s="600">
        <v>65674099244</v>
      </c>
      <c r="O18" s="600">
        <f t="shared" si="0"/>
        <v>-638094098</v>
      </c>
    </row>
    <row r="19" spans="1:15" s="436" customFormat="1" ht="57" customHeight="1">
      <c r="A19" s="434">
        <v>5</v>
      </c>
      <c r="B19" s="435" t="s">
        <v>668</v>
      </c>
      <c r="C19" s="435"/>
      <c r="D19" s="161">
        <f t="shared" si="1"/>
        <v>0</v>
      </c>
      <c r="E19" s="162">
        <v>0</v>
      </c>
      <c r="G19"/>
      <c r="H19"/>
      <c r="I19"/>
      <c r="J19"/>
      <c r="K19" s="554"/>
      <c r="L19" s="551"/>
      <c r="M19"/>
      <c r="N19" s="600"/>
      <c r="O19"/>
    </row>
    <row r="20" spans="1:15" s="436" customFormat="1" ht="57.75" customHeight="1">
      <c r="A20" s="434">
        <v>6</v>
      </c>
      <c r="B20" s="435" t="s">
        <v>669</v>
      </c>
      <c r="C20" s="435"/>
      <c r="D20" s="161">
        <f t="shared" si="1"/>
        <v>0</v>
      </c>
      <c r="E20" s="162">
        <v>0</v>
      </c>
      <c r="G20"/>
      <c r="H20"/>
      <c r="I20"/>
      <c r="J20"/>
      <c r="K20" s="554"/>
      <c r="L20" s="551"/>
      <c r="M20"/>
      <c r="N20"/>
      <c r="O20"/>
    </row>
    <row r="21" spans="1:15" s="436" customFormat="1" ht="81" customHeight="1">
      <c r="A21" s="434">
        <v>7</v>
      </c>
      <c r="B21" s="437" t="s">
        <v>356</v>
      </c>
      <c r="C21" s="435" t="s">
        <v>153</v>
      </c>
      <c r="D21" s="161">
        <f>G21/$I$9*12</f>
        <v>1.9925261711441064E-3</v>
      </c>
      <c r="E21" s="162">
        <v>1.8706627744115229E-3</v>
      </c>
      <c r="G21">
        <f>BCKetQuaHoatDong_06028!D31+BCKetQuaHoatDong_06028!D34+BCKetQuaHoatDong_06028!D29</f>
        <v>10954816</v>
      </c>
      <c r="H21"/>
      <c r="I21" s="553"/>
      <c r="J21"/>
      <c r="K21"/>
      <c r="L21"/>
      <c r="M21"/>
      <c r="N21"/>
      <c r="O21"/>
    </row>
    <row r="22" spans="1:15" s="436" customFormat="1" ht="42" customHeight="1">
      <c r="A22" s="434">
        <v>8</v>
      </c>
      <c r="B22" s="435" t="s">
        <v>357</v>
      </c>
      <c r="C22" s="435" t="s">
        <v>154</v>
      </c>
      <c r="D22" s="161">
        <f t="shared" si="1"/>
        <v>1.5981362319043069E-2</v>
      </c>
      <c r="E22" s="162">
        <v>1.472555365500027E-2</v>
      </c>
      <c r="G22">
        <f>BCKetQuaHoatDong_06028!D17</f>
        <v>87864785</v>
      </c>
      <c r="H22"/>
      <c r="I22"/>
      <c r="J22"/>
      <c r="K22"/>
      <c r="L22"/>
      <c r="M22"/>
      <c r="N22"/>
      <c r="O22"/>
    </row>
    <row r="23" spans="1:15" s="436" customFormat="1" ht="69.75" customHeight="1">
      <c r="A23" s="434">
        <v>9</v>
      </c>
      <c r="B23" s="437" t="s">
        <v>358</v>
      </c>
      <c r="C23" s="435" t="s">
        <v>155</v>
      </c>
      <c r="D23" s="162">
        <f>(I7+I8)/2/I9</f>
        <v>8.3364354250622011E-2</v>
      </c>
      <c r="E23" s="162">
        <v>9.203186885980064E-3</v>
      </c>
      <c r="G23"/>
      <c r="H23"/>
      <c r="I23"/>
      <c r="J23"/>
      <c r="K23"/>
      <c r="L23"/>
      <c r="M23"/>
      <c r="N23"/>
      <c r="O23"/>
    </row>
    <row r="24" spans="1:15" s="436" customFormat="1" ht="62.25" customHeight="1">
      <c r="A24" s="434">
        <v>10</v>
      </c>
      <c r="B24" s="437" t="s">
        <v>670</v>
      </c>
      <c r="C24" s="435"/>
      <c r="D24" s="162"/>
      <c r="E24" s="162"/>
      <c r="G24"/>
      <c r="H24"/>
      <c r="I24"/>
      <c r="J24"/>
      <c r="K24"/>
      <c r="L24"/>
      <c r="M24"/>
      <c r="N24"/>
      <c r="O24"/>
    </row>
    <row r="25" spans="1:15" s="436" customFormat="1" ht="25.5">
      <c r="A25" s="434" t="s">
        <v>56</v>
      </c>
      <c r="B25" s="435" t="s">
        <v>359</v>
      </c>
      <c r="C25" s="435" t="s">
        <v>156</v>
      </c>
      <c r="D25" s="161"/>
      <c r="E25" s="163"/>
      <c r="G25"/>
      <c r="H25"/>
      <c r="I25"/>
      <c r="J25"/>
      <c r="K25"/>
      <c r="L25"/>
      <c r="M25"/>
      <c r="N25"/>
      <c r="O25"/>
    </row>
    <row r="26" spans="1:15" s="436" customFormat="1" ht="30" customHeight="1">
      <c r="A26" s="775">
        <v>1</v>
      </c>
      <c r="B26" s="435" t="s">
        <v>360</v>
      </c>
      <c r="C26" s="435" t="s">
        <v>157</v>
      </c>
      <c r="D26" s="169">
        <v>45752224800</v>
      </c>
      <c r="E26" s="170">
        <v>45300241100</v>
      </c>
      <c r="G26" s="552">
        <v>45300241100</v>
      </c>
      <c r="H26" s="719">
        <f>E26-G26</f>
        <v>0</v>
      </c>
      <c r="I26"/>
      <c r="J26"/>
      <c r="K26"/>
      <c r="L26"/>
      <c r="M26"/>
      <c r="N26"/>
      <c r="O26"/>
    </row>
    <row r="27" spans="1:15" s="436" customFormat="1" ht="39.75" customHeight="1">
      <c r="A27" s="775"/>
      <c r="B27" s="435" t="s">
        <v>361</v>
      </c>
      <c r="C27" s="435" t="s">
        <v>158</v>
      </c>
      <c r="D27" s="164">
        <v>45752224800</v>
      </c>
      <c r="E27" s="163">
        <v>45300241100</v>
      </c>
      <c r="G27" s="552">
        <v>45300241100</v>
      </c>
      <c r="H27" s="719">
        <f t="shared" ref="H27:H36" si="2">E27-G27</f>
        <v>0</v>
      </c>
      <c r="I27"/>
      <c r="J27"/>
      <c r="K27"/>
      <c r="L27"/>
      <c r="M27"/>
      <c r="N27"/>
      <c r="O27"/>
    </row>
    <row r="28" spans="1:15" s="436" customFormat="1" ht="42.75" customHeight="1">
      <c r="A28" s="775"/>
      <c r="B28" s="435" t="s">
        <v>362</v>
      </c>
      <c r="C28" s="435" t="s">
        <v>159</v>
      </c>
      <c r="D28" s="165">
        <v>4575222.4800000004</v>
      </c>
      <c r="E28" s="166">
        <v>4530024.1100000003</v>
      </c>
      <c r="G28" s="552">
        <v>4530024.1100000003</v>
      </c>
      <c r="H28" s="719">
        <f t="shared" si="2"/>
        <v>0</v>
      </c>
      <c r="I28"/>
      <c r="J28"/>
      <c r="K28"/>
      <c r="L28"/>
      <c r="M28"/>
      <c r="N28"/>
      <c r="O28"/>
    </row>
    <row r="29" spans="1:15" s="436" customFormat="1" ht="32.25" customHeight="1">
      <c r="A29" s="775">
        <v>2</v>
      </c>
      <c r="B29" s="435" t="s">
        <v>363</v>
      </c>
      <c r="C29" s="435" t="s">
        <v>160</v>
      </c>
      <c r="D29" s="163">
        <v>254558600</v>
      </c>
      <c r="E29" s="163">
        <v>451983700</v>
      </c>
      <c r="G29" s="552">
        <v>451983700</v>
      </c>
      <c r="H29" s="719">
        <f t="shared" si="2"/>
        <v>0</v>
      </c>
      <c r="I29"/>
      <c r="J29"/>
      <c r="K29"/>
      <c r="L29"/>
      <c r="M29"/>
      <c r="N29"/>
      <c r="O29"/>
    </row>
    <row r="30" spans="1:15" s="436" customFormat="1" ht="31.5" customHeight="1">
      <c r="A30" s="775"/>
      <c r="B30" s="435" t="s">
        <v>364</v>
      </c>
      <c r="C30" s="435" t="s">
        <v>161</v>
      </c>
      <c r="D30" s="167">
        <v>30583.73</v>
      </c>
      <c r="E30" s="167">
        <v>51674.31</v>
      </c>
      <c r="G30" s="552">
        <v>51674.31</v>
      </c>
      <c r="H30" s="719">
        <f t="shared" si="2"/>
        <v>0</v>
      </c>
      <c r="I30"/>
      <c r="J30"/>
      <c r="K30"/>
      <c r="L30"/>
      <c r="M30"/>
      <c r="N30"/>
      <c r="O30"/>
    </row>
    <row r="31" spans="1:15" s="436" customFormat="1" ht="30" customHeight="1">
      <c r="A31" s="775"/>
      <c r="B31" s="435" t="s">
        <v>365</v>
      </c>
      <c r="C31" s="435" t="s">
        <v>162</v>
      </c>
      <c r="D31" s="168">
        <v>305837300</v>
      </c>
      <c r="E31" s="163">
        <v>516743100</v>
      </c>
      <c r="G31" s="552">
        <v>516743100</v>
      </c>
      <c r="H31" s="719">
        <f t="shared" si="2"/>
        <v>0</v>
      </c>
      <c r="I31"/>
      <c r="J31"/>
      <c r="K31"/>
      <c r="L31"/>
      <c r="M31"/>
      <c r="N31"/>
      <c r="O31"/>
    </row>
    <row r="32" spans="1:15" s="436" customFormat="1" ht="30.75" customHeight="1">
      <c r="A32" s="775"/>
      <c r="B32" s="435" t="s">
        <v>366</v>
      </c>
      <c r="C32" s="435" t="s">
        <v>163</v>
      </c>
      <c r="D32" s="167">
        <v>-5127.87</v>
      </c>
      <c r="E32" s="171">
        <v>-6475.94</v>
      </c>
      <c r="G32" s="552">
        <v>-6475.94</v>
      </c>
      <c r="H32" s="719">
        <f t="shared" si="2"/>
        <v>0</v>
      </c>
      <c r="I32"/>
      <c r="J32"/>
      <c r="K32"/>
      <c r="L32"/>
      <c r="M32"/>
      <c r="N32"/>
      <c r="O32"/>
    </row>
    <row r="33" spans="1:15" s="436" customFormat="1" ht="42.75" customHeight="1">
      <c r="A33" s="775"/>
      <c r="B33" s="435" t="s">
        <v>367</v>
      </c>
      <c r="C33" s="435" t="s">
        <v>164</v>
      </c>
      <c r="D33" s="163">
        <v>-51278700</v>
      </c>
      <c r="E33" s="163">
        <v>-64759400</v>
      </c>
      <c r="G33" s="552">
        <v>-64759400</v>
      </c>
      <c r="H33" s="719">
        <f t="shared" si="2"/>
        <v>0</v>
      </c>
      <c r="I33"/>
      <c r="J33"/>
      <c r="K33"/>
      <c r="L33"/>
      <c r="M33"/>
      <c r="N33"/>
      <c r="O33"/>
    </row>
    <row r="34" spans="1:15" s="436" customFormat="1" ht="33" customHeight="1">
      <c r="A34" s="775">
        <v>3</v>
      </c>
      <c r="B34" s="435" t="s">
        <v>368</v>
      </c>
      <c r="C34" s="435" t="s">
        <v>165</v>
      </c>
      <c r="D34" s="164">
        <v>46006783400</v>
      </c>
      <c r="E34" s="163">
        <v>45752224800</v>
      </c>
      <c r="G34" s="552">
        <v>45752224800</v>
      </c>
      <c r="H34" s="719">
        <f t="shared" si="2"/>
        <v>0</v>
      </c>
      <c r="I34"/>
      <c r="J34"/>
      <c r="K34"/>
      <c r="L34"/>
      <c r="M34"/>
      <c r="N34"/>
      <c r="O34"/>
    </row>
    <row r="35" spans="1:15" s="436" customFormat="1" ht="51.75" customHeight="1">
      <c r="A35" s="775"/>
      <c r="B35" s="435" t="s">
        <v>671</v>
      </c>
      <c r="C35" s="435" t="s">
        <v>166</v>
      </c>
      <c r="D35" s="164">
        <v>46006783400</v>
      </c>
      <c r="E35" s="163">
        <v>45752224800</v>
      </c>
      <c r="G35" s="552">
        <v>45752224800</v>
      </c>
      <c r="H35" s="719">
        <f t="shared" si="2"/>
        <v>0</v>
      </c>
      <c r="I35"/>
      <c r="J35"/>
      <c r="K35"/>
      <c r="L35"/>
      <c r="M35"/>
      <c r="N35"/>
      <c r="O35"/>
    </row>
    <row r="36" spans="1:15" s="436" customFormat="1" ht="45" customHeight="1">
      <c r="A36" s="775"/>
      <c r="B36" s="435" t="s">
        <v>672</v>
      </c>
      <c r="C36" s="435" t="s">
        <v>167</v>
      </c>
      <c r="D36" s="165">
        <v>4600678.34</v>
      </c>
      <c r="E36" s="166">
        <v>4575222.4800000004</v>
      </c>
      <c r="G36" s="552">
        <v>4575222.4800000004</v>
      </c>
      <c r="H36" s="719">
        <f t="shared" si="2"/>
        <v>0</v>
      </c>
      <c r="I36"/>
      <c r="J36"/>
      <c r="K36"/>
      <c r="L36"/>
      <c r="M36"/>
      <c r="N36"/>
      <c r="O36"/>
    </row>
    <row r="37" spans="1:15" s="436" customFormat="1" ht="55.5" customHeight="1">
      <c r="A37" s="434">
        <v>4</v>
      </c>
      <c r="B37" s="435" t="s">
        <v>369</v>
      </c>
      <c r="C37" s="435" t="s">
        <v>168</v>
      </c>
      <c r="D37" s="547">
        <v>0.90820000000000001</v>
      </c>
      <c r="E37" s="547">
        <v>0.91320000000000001</v>
      </c>
      <c r="G37"/>
      <c r="H37"/>
      <c r="I37"/>
      <c r="J37"/>
      <c r="K37"/>
      <c r="L37"/>
      <c r="M37"/>
      <c r="N37"/>
      <c r="O37"/>
    </row>
    <row r="38" spans="1:15" s="436" customFormat="1" ht="39.75" customHeight="1">
      <c r="A38" s="434">
        <v>5</v>
      </c>
      <c r="B38" s="435" t="s">
        <v>370</v>
      </c>
      <c r="C38" s="435" t="s">
        <v>169</v>
      </c>
      <c r="D38" s="162">
        <v>0.96450000000000002</v>
      </c>
      <c r="E38" s="162">
        <v>0.9698</v>
      </c>
      <c r="G38"/>
      <c r="H38"/>
      <c r="I38"/>
      <c r="J38"/>
      <c r="K38"/>
      <c r="L38"/>
      <c r="M38"/>
      <c r="N38"/>
      <c r="O38"/>
    </row>
    <row r="39" spans="1:15" s="436" customFormat="1" ht="39" customHeight="1">
      <c r="A39" s="434">
        <v>6</v>
      </c>
      <c r="B39" s="435" t="s">
        <v>371</v>
      </c>
      <c r="C39" s="435" t="s">
        <v>170</v>
      </c>
      <c r="D39" s="162">
        <v>4.7999999999999996E-3</v>
      </c>
      <c r="E39" s="548">
        <v>4.7999999999999996E-3</v>
      </c>
      <c r="G39"/>
      <c r="H39"/>
      <c r="I39"/>
      <c r="J39"/>
      <c r="K39"/>
      <c r="L39"/>
      <c r="M39"/>
      <c r="N39"/>
      <c r="O39"/>
    </row>
    <row r="40" spans="1:15" s="436" customFormat="1" ht="39" customHeight="1">
      <c r="A40" s="434">
        <v>7</v>
      </c>
      <c r="B40" s="435" t="s">
        <v>673</v>
      </c>
      <c r="C40" s="435" t="s">
        <v>171</v>
      </c>
      <c r="D40" s="589">
        <f>BCTaiSan_06027!D57</f>
        <v>14413.56</v>
      </c>
      <c r="E40" s="549">
        <v>14354.29</v>
      </c>
      <c r="G40"/>
      <c r="H40"/>
      <c r="I40"/>
      <c r="J40"/>
      <c r="K40"/>
      <c r="L40"/>
      <c r="M40"/>
      <c r="N40"/>
      <c r="O40"/>
    </row>
    <row r="41" spans="1:15" s="436" customFormat="1" ht="39" customHeight="1">
      <c r="A41" s="434">
        <v>8</v>
      </c>
      <c r="B41" s="435" t="s">
        <v>674</v>
      </c>
      <c r="C41" s="435" t="s">
        <v>675</v>
      </c>
      <c r="D41" s="590"/>
      <c r="E41" s="501"/>
      <c r="G41"/>
      <c r="H41"/>
      <c r="I41"/>
      <c r="J41"/>
      <c r="K41"/>
      <c r="L41"/>
      <c r="M41"/>
      <c r="N41"/>
      <c r="O41"/>
    </row>
    <row r="42" spans="1:15" s="436" customFormat="1" ht="51" customHeight="1">
      <c r="A42" s="434">
        <v>9</v>
      </c>
      <c r="B42" s="435" t="s">
        <v>372</v>
      </c>
      <c r="C42" s="435" t="s">
        <v>73</v>
      </c>
      <c r="D42" s="591">
        <v>422</v>
      </c>
      <c r="E42" s="550">
        <v>398</v>
      </c>
      <c r="G42"/>
      <c r="H42"/>
      <c r="I42"/>
      <c r="J42"/>
      <c r="K42"/>
      <c r="L42"/>
      <c r="M42"/>
      <c r="N42"/>
      <c r="O42"/>
    </row>
    <row r="43" spans="1:15" s="25" customFormat="1" ht="12.75">
      <c r="D43" s="37"/>
      <c r="E43" s="37"/>
      <c r="G43"/>
      <c r="H43"/>
      <c r="I43"/>
      <c r="J43"/>
      <c r="K43"/>
      <c r="L43"/>
      <c r="M43"/>
      <c r="N43"/>
      <c r="O43"/>
    </row>
    <row r="44" spans="1:15" s="25" customFormat="1" ht="12.75">
      <c r="G44"/>
      <c r="H44"/>
      <c r="I44"/>
      <c r="J44"/>
      <c r="K44"/>
      <c r="L44"/>
      <c r="M44"/>
      <c r="N44"/>
      <c r="O44"/>
    </row>
    <row r="45" spans="1:15" s="25" customFormat="1" ht="12.75">
      <c r="A45" s="8" t="s">
        <v>187</v>
      </c>
      <c r="B45" s="6"/>
      <c r="C45" s="7"/>
      <c r="D45" s="9" t="s">
        <v>188</v>
      </c>
      <c r="G45"/>
      <c r="H45"/>
      <c r="I45"/>
      <c r="J45"/>
      <c r="K45"/>
      <c r="L45"/>
      <c r="M45"/>
      <c r="N45"/>
      <c r="O45"/>
    </row>
    <row r="46" spans="1:15" s="25" customFormat="1" ht="12.75">
      <c r="A46" s="10" t="s">
        <v>189</v>
      </c>
      <c r="B46" s="6"/>
      <c r="C46" s="7"/>
      <c r="D46" s="11" t="s">
        <v>190</v>
      </c>
      <c r="G46"/>
      <c r="H46"/>
      <c r="I46"/>
      <c r="J46"/>
      <c r="K46"/>
      <c r="L46"/>
      <c r="M46"/>
      <c r="N46"/>
      <c r="O46"/>
    </row>
    <row r="47" spans="1:15" s="25" customFormat="1" ht="12.75">
      <c r="A47" s="6"/>
      <c r="B47" s="6"/>
      <c r="C47" s="7"/>
      <c r="D47" s="7"/>
      <c r="G47"/>
      <c r="H47"/>
      <c r="I47"/>
      <c r="J47"/>
      <c r="K47"/>
      <c r="L47"/>
      <c r="M47"/>
      <c r="N47"/>
      <c r="O47"/>
    </row>
    <row r="48" spans="1:15" s="25" customFormat="1" ht="12.75">
      <c r="A48" s="6"/>
      <c r="B48" s="6"/>
      <c r="C48" s="7"/>
      <c r="D48" s="7"/>
      <c r="G48"/>
      <c r="H48"/>
      <c r="I48"/>
      <c r="J48"/>
      <c r="K48"/>
      <c r="L48"/>
      <c r="M48"/>
      <c r="N48"/>
      <c r="O48"/>
    </row>
    <row r="49" spans="1:15" s="25" customFormat="1" ht="12.75">
      <c r="A49" s="6"/>
      <c r="B49" s="6"/>
      <c r="C49" s="7"/>
      <c r="D49" s="7"/>
      <c r="G49"/>
      <c r="H49"/>
      <c r="I49"/>
      <c r="J49"/>
      <c r="K49"/>
      <c r="L49"/>
      <c r="M49"/>
      <c r="N49"/>
      <c r="O49"/>
    </row>
    <row r="50" spans="1:15" s="25" customFormat="1" ht="12.75">
      <c r="A50" s="6"/>
      <c r="B50" s="6"/>
      <c r="C50" s="7"/>
      <c r="D50" s="7"/>
      <c r="G50"/>
      <c r="H50"/>
      <c r="I50"/>
      <c r="J50"/>
      <c r="K50"/>
      <c r="L50"/>
      <c r="M50"/>
      <c r="N50"/>
      <c r="O50"/>
    </row>
    <row r="51" spans="1:15" s="25" customFormat="1" ht="12.75">
      <c r="A51" s="6"/>
      <c r="B51" s="6"/>
      <c r="C51" s="7"/>
      <c r="D51" s="7"/>
      <c r="G51"/>
      <c r="H51"/>
      <c r="I51"/>
      <c r="J51"/>
      <c r="K51"/>
      <c r="L51"/>
      <c r="M51"/>
      <c r="N51"/>
      <c r="O51"/>
    </row>
    <row r="52" spans="1:15" s="25" customFormat="1" ht="12.75">
      <c r="A52" s="6"/>
      <c r="B52" s="6"/>
      <c r="C52" s="7"/>
      <c r="D52" s="7"/>
      <c r="G52"/>
      <c r="H52"/>
      <c r="I52"/>
      <c r="J52"/>
      <c r="K52"/>
      <c r="L52"/>
      <c r="M52"/>
      <c r="N52"/>
      <c r="O52"/>
    </row>
    <row r="53" spans="1:15" s="25" customFormat="1" ht="12.75">
      <c r="A53" s="6"/>
      <c r="B53" s="6"/>
      <c r="C53" s="7"/>
      <c r="D53" s="7"/>
      <c r="G53"/>
      <c r="H53"/>
      <c r="I53"/>
      <c r="J53"/>
      <c r="K53"/>
      <c r="L53"/>
      <c r="M53"/>
      <c r="N53"/>
      <c r="O53"/>
    </row>
    <row r="54" spans="1:15" s="25" customFormat="1" ht="12.75">
      <c r="A54" s="12"/>
      <c r="B54" s="12"/>
      <c r="C54" s="7"/>
      <c r="D54" s="13"/>
      <c r="E54" s="13"/>
      <c r="G54"/>
      <c r="H54"/>
      <c r="I54"/>
      <c r="J54"/>
      <c r="K54"/>
      <c r="L54"/>
      <c r="M54"/>
      <c r="N54"/>
      <c r="O54"/>
    </row>
    <row r="55" spans="1:15" s="25" customFormat="1" ht="12.75">
      <c r="A55" s="18" t="s">
        <v>255</v>
      </c>
      <c r="B55" s="6"/>
      <c r="C55" s="7"/>
      <c r="D55" s="20" t="s">
        <v>462</v>
      </c>
      <c r="G55"/>
      <c r="H55"/>
      <c r="I55"/>
      <c r="J55"/>
      <c r="K55"/>
      <c r="L55"/>
      <c r="M55"/>
      <c r="N55"/>
      <c r="O55"/>
    </row>
    <row r="56" spans="1:15" s="25" customFormat="1" ht="12.75">
      <c r="A56" s="475" t="s">
        <v>682</v>
      </c>
      <c r="B56" s="6"/>
      <c r="C56" s="7"/>
      <c r="D56" s="20"/>
      <c r="G56"/>
      <c r="H56"/>
      <c r="I56"/>
      <c r="J56"/>
      <c r="K56"/>
      <c r="L56"/>
      <c r="M56"/>
      <c r="N56"/>
      <c r="O56"/>
    </row>
    <row r="57" spans="1:15" s="25" customFormat="1" ht="12.75">
      <c r="A57" s="6" t="s">
        <v>256</v>
      </c>
      <c r="B57" s="6"/>
      <c r="C57" s="7"/>
      <c r="D57" s="19"/>
      <c r="G57"/>
      <c r="H57"/>
      <c r="I57"/>
      <c r="J57"/>
      <c r="K57"/>
      <c r="L57"/>
      <c r="M57"/>
      <c r="N57"/>
      <c r="O57"/>
    </row>
  </sheetData>
  <mergeCells count="15">
    <mergeCell ref="A34:A36"/>
    <mergeCell ref="A9:B9"/>
    <mergeCell ref="C9:F9"/>
    <mergeCell ref="A3:F4"/>
    <mergeCell ref="A5:F5"/>
    <mergeCell ref="A8:B8"/>
    <mergeCell ref="C8:F8"/>
    <mergeCell ref="A10:B10"/>
    <mergeCell ref="C10:F10"/>
    <mergeCell ref="A26:A28"/>
    <mergeCell ref="A1:F1"/>
    <mergeCell ref="A2:F2"/>
    <mergeCell ref="A7:B7"/>
    <mergeCell ref="C7:F7"/>
    <mergeCell ref="A29:A33"/>
  </mergeCells>
  <conditionalFormatting sqref="E42">
    <cfRule type="expression" dxfId="1" priority="2">
      <formula>#REF!=1</formula>
    </cfRule>
  </conditionalFormatting>
  <conditionalFormatting sqref="D42">
    <cfRule type="expression" dxfId="0" priority="1">
      <formula>#REF!=1</formula>
    </cfRule>
  </conditionalFormatting>
  <printOptions horizontalCentered="1"/>
  <pageMargins left="0.36" right="0.3" top="0.59" bottom="0.54" header="0.3" footer="0.3"/>
  <pageSetup paperSize="9" scale="70"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M45"/>
  <sheetViews>
    <sheetView view="pageBreakPreview" zoomScaleNormal="100" zoomScaleSheetLayoutView="100" workbookViewId="0">
      <selection activeCell="H9" sqref="H9"/>
    </sheetView>
  </sheetViews>
  <sheetFormatPr defaultColWidth="9.140625" defaultRowHeight="12.75"/>
  <cols>
    <col min="1" max="1" width="7.42578125" style="1" customWidth="1"/>
    <col min="2" max="2" width="5.28515625" style="1" customWidth="1"/>
    <col min="3" max="3" width="52.5703125" customWidth="1"/>
    <col min="4" max="4" width="11.7109375" customWidth="1"/>
    <col min="5" max="5" width="28.42578125" customWidth="1"/>
    <col min="6" max="6" width="29.85546875" customWidth="1"/>
    <col min="7" max="7" width="23.42578125" customWidth="1"/>
    <col min="8" max="8" width="16.42578125" bestFit="1" customWidth="1"/>
    <col min="9" max="9" width="13.85546875" style="4" bestFit="1" customWidth="1"/>
    <col min="10" max="10" width="15.7109375" style="4" hidden="1" customWidth="1"/>
    <col min="11" max="11" width="15.42578125" style="4" hidden="1" customWidth="1"/>
    <col min="12" max="16384" width="9.140625" style="4"/>
  </cols>
  <sheetData>
    <row r="1" spans="1:13" ht="24.75" customHeight="1">
      <c r="A1" s="770" t="s">
        <v>220</v>
      </c>
      <c r="B1" s="770"/>
      <c r="C1" s="770"/>
      <c r="D1" s="770"/>
      <c r="E1" s="770"/>
      <c r="F1" s="770"/>
      <c r="G1" s="2"/>
      <c r="H1" s="2"/>
    </row>
    <row r="2" spans="1:13" ht="26.25" customHeight="1">
      <c r="A2" s="771" t="s">
        <v>253</v>
      </c>
      <c r="B2" s="771"/>
      <c r="C2" s="771"/>
      <c r="D2" s="771"/>
      <c r="E2" s="771"/>
      <c r="F2" s="771"/>
      <c r="G2" s="2"/>
      <c r="H2" s="2"/>
    </row>
    <row r="3" spans="1:13" ht="24.75" customHeight="1">
      <c r="A3" s="772" t="s">
        <v>254</v>
      </c>
      <c r="B3" s="772"/>
      <c r="C3" s="772"/>
      <c r="D3" s="772"/>
      <c r="E3" s="772"/>
      <c r="F3" s="772"/>
      <c r="G3" s="772"/>
      <c r="H3" s="44"/>
    </row>
    <row r="4" spans="1:13" ht="22.5" customHeight="1">
      <c r="A4" s="772"/>
      <c r="B4" s="772"/>
      <c r="C4" s="772"/>
      <c r="D4" s="772"/>
      <c r="E4" s="772"/>
      <c r="F4" s="772"/>
      <c r="G4" s="772"/>
      <c r="H4" s="44"/>
    </row>
    <row r="5" spans="1:13">
      <c r="A5" s="773" t="s">
        <v>717</v>
      </c>
      <c r="B5" s="773"/>
      <c r="C5" s="773"/>
      <c r="D5" s="773"/>
      <c r="E5" s="773"/>
      <c r="F5" s="773"/>
      <c r="G5" s="773"/>
      <c r="H5" s="45"/>
    </row>
    <row r="6" spans="1:13">
      <c r="A6" s="45"/>
      <c r="B6" s="45"/>
      <c r="C6" s="45"/>
      <c r="D6" s="45"/>
      <c r="E6" s="45"/>
      <c r="F6" s="2"/>
      <c r="G6" s="2"/>
      <c r="H6" s="2"/>
    </row>
    <row r="7" spans="1:13" ht="30.75" customHeight="1">
      <c r="A7" s="56"/>
      <c r="B7" s="749" t="s">
        <v>261</v>
      </c>
      <c r="C7" s="749"/>
      <c r="D7" s="765" t="s">
        <v>429</v>
      </c>
      <c r="E7" s="765"/>
      <c r="F7" s="765"/>
      <c r="G7" s="765"/>
      <c r="H7" s="42"/>
    </row>
    <row r="8" spans="1:13" ht="30.75" customHeight="1">
      <c r="A8" s="57"/>
      <c r="B8" s="748" t="s">
        <v>260</v>
      </c>
      <c r="C8" s="748"/>
      <c r="D8" s="748" t="s">
        <v>262</v>
      </c>
      <c r="E8" s="748"/>
      <c r="F8" s="748"/>
      <c r="G8" s="57"/>
      <c r="H8" s="43"/>
    </row>
    <row r="9" spans="1:13" ht="30.75" customHeight="1">
      <c r="A9" s="56"/>
      <c r="B9" s="749" t="s">
        <v>263</v>
      </c>
      <c r="C9" s="749"/>
      <c r="D9" s="765" t="s">
        <v>430</v>
      </c>
      <c r="E9" s="765"/>
      <c r="F9" s="765"/>
      <c r="G9" s="765"/>
      <c r="H9" s="42"/>
    </row>
    <row r="10" spans="1:13" ht="30.75" customHeight="1">
      <c r="A10" s="58"/>
      <c r="B10" s="748" t="s">
        <v>264</v>
      </c>
      <c r="C10" s="748"/>
      <c r="D10" s="758" t="s">
        <v>718</v>
      </c>
      <c r="E10" s="758"/>
      <c r="F10" s="758"/>
      <c r="G10" s="758"/>
      <c r="H10" s="43"/>
    </row>
    <row r="11" spans="1:13">
      <c r="A11" s="23"/>
      <c r="B11" s="23"/>
      <c r="C11" s="3"/>
      <c r="D11" s="3"/>
      <c r="E11" s="3"/>
      <c r="F11" s="3"/>
      <c r="G11" s="3"/>
      <c r="H11" s="3"/>
    </row>
    <row r="12" spans="1:13" s="5" customFormat="1" ht="58.5" customHeight="1">
      <c r="A12" s="776" t="s">
        <v>210</v>
      </c>
      <c r="B12" s="776"/>
      <c r="C12" s="77" t="s">
        <v>221</v>
      </c>
      <c r="D12" s="77" t="s">
        <v>185</v>
      </c>
      <c r="E12" s="60" t="s">
        <v>463</v>
      </c>
      <c r="F12" s="60" t="s">
        <v>464</v>
      </c>
      <c r="G12" s="2"/>
      <c r="H12" s="2"/>
    </row>
    <row r="13" spans="1:13" s="5" customFormat="1" ht="30" customHeight="1">
      <c r="A13" s="78" t="s">
        <v>46</v>
      </c>
      <c r="B13" s="78"/>
      <c r="C13" s="79" t="s">
        <v>373</v>
      </c>
      <c r="D13" s="80" t="s">
        <v>172</v>
      </c>
      <c r="E13" s="81">
        <v>65674099244</v>
      </c>
      <c r="F13" s="81">
        <v>64698843727</v>
      </c>
      <c r="G13" s="230"/>
      <c r="H13" s="230"/>
      <c r="I13" s="39"/>
      <c r="J13" s="39"/>
      <c r="K13" s="39"/>
      <c r="L13" s="39"/>
      <c r="M13" s="39"/>
    </row>
    <row r="14" spans="1:13" s="5" customFormat="1" ht="38.25">
      <c r="A14" s="78" t="s">
        <v>56</v>
      </c>
      <c r="B14" s="78"/>
      <c r="C14" s="79" t="s">
        <v>374</v>
      </c>
      <c r="D14" s="80" t="s">
        <v>173</v>
      </c>
      <c r="E14" s="722">
        <v>272047046</v>
      </c>
      <c r="F14" s="81">
        <v>328206439</v>
      </c>
      <c r="G14" s="720"/>
      <c r="H14" s="230"/>
      <c r="I14" s="39"/>
      <c r="J14" s="39"/>
      <c r="K14" s="39"/>
      <c r="L14" s="39"/>
      <c r="M14" s="39"/>
    </row>
    <row r="15" spans="1:13" s="5" customFormat="1" ht="54.75" customHeight="1">
      <c r="A15" s="777"/>
      <c r="B15" s="47" t="s">
        <v>110</v>
      </c>
      <c r="C15" s="49" t="s">
        <v>375</v>
      </c>
      <c r="D15" s="46" t="s">
        <v>174</v>
      </c>
      <c r="E15" s="54">
        <v>272047046</v>
      </c>
      <c r="F15" s="54">
        <v>328206439</v>
      </c>
      <c r="G15" s="720"/>
      <c r="H15" s="230"/>
      <c r="I15" s="39"/>
      <c r="J15" s="39"/>
      <c r="K15" s="39"/>
      <c r="L15" s="39"/>
      <c r="M15" s="39"/>
    </row>
    <row r="16" spans="1:13" s="5" customFormat="1" ht="53.25" customHeight="1">
      <c r="A16" s="778"/>
      <c r="B16" s="47" t="s">
        <v>112</v>
      </c>
      <c r="C16" s="49" t="s">
        <v>376</v>
      </c>
      <c r="D16" s="46" t="s">
        <v>175</v>
      </c>
      <c r="E16" s="54"/>
      <c r="F16" s="54"/>
      <c r="G16" s="230"/>
      <c r="H16" s="230"/>
      <c r="I16" s="39"/>
      <c r="J16" s="39"/>
      <c r="K16" s="39"/>
      <c r="L16" s="39"/>
      <c r="M16" s="39"/>
    </row>
    <row r="17" spans="1:13" s="5" customFormat="1" ht="51.75" customHeight="1">
      <c r="A17" s="78" t="s">
        <v>133</v>
      </c>
      <c r="B17" s="78"/>
      <c r="C17" s="79" t="s">
        <v>377</v>
      </c>
      <c r="D17" s="78" t="s">
        <v>176</v>
      </c>
      <c r="E17" s="81">
        <v>366047052</v>
      </c>
      <c r="F17" s="81">
        <v>647049078</v>
      </c>
      <c r="G17" s="230"/>
      <c r="H17" s="230"/>
      <c r="I17" s="39"/>
      <c r="J17" s="39"/>
      <c r="K17" s="39"/>
      <c r="L17" s="39"/>
      <c r="M17" s="39"/>
    </row>
    <row r="18" spans="1:13" s="5" customFormat="1" ht="29.25" customHeight="1">
      <c r="A18" s="777"/>
      <c r="B18" s="46" t="s">
        <v>177</v>
      </c>
      <c r="C18" s="49" t="s">
        <v>378</v>
      </c>
      <c r="D18" s="46" t="s">
        <v>178</v>
      </c>
      <c r="E18" s="55">
        <v>439750000</v>
      </c>
      <c r="F18" s="55">
        <v>739845238</v>
      </c>
      <c r="G18" s="230"/>
      <c r="H18" s="230"/>
      <c r="I18" s="39"/>
      <c r="J18" s="39"/>
      <c r="K18" s="39"/>
      <c r="L18" s="39"/>
      <c r="M18" s="39"/>
    </row>
    <row r="19" spans="1:13" s="5" customFormat="1" ht="29.25" customHeight="1">
      <c r="A19" s="778"/>
      <c r="B19" s="46" t="s">
        <v>179</v>
      </c>
      <c r="C19" s="49" t="s">
        <v>379</v>
      </c>
      <c r="D19" s="46" t="s">
        <v>180</v>
      </c>
      <c r="E19" s="55">
        <v>-73702948</v>
      </c>
      <c r="F19" s="55">
        <v>-92796160</v>
      </c>
      <c r="G19" s="230"/>
      <c r="H19" s="230"/>
      <c r="I19" s="39"/>
      <c r="J19" s="39"/>
      <c r="K19" s="39"/>
      <c r="L19" s="39"/>
      <c r="M19" s="39"/>
    </row>
    <row r="20" spans="1:13" s="40" customFormat="1" ht="39" customHeight="1">
      <c r="A20" s="78" t="s">
        <v>135</v>
      </c>
      <c r="B20" s="78"/>
      <c r="C20" s="82" t="s">
        <v>380</v>
      </c>
      <c r="D20" s="78" t="s">
        <v>181</v>
      </c>
      <c r="E20" s="81">
        <v>66312193342</v>
      </c>
      <c r="F20" s="81">
        <v>65674099244</v>
      </c>
      <c r="G20" s="231"/>
      <c r="H20" s="231"/>
      <c r="I20" s="39"/>
      <c r="J20" s="39"/>
      <c r="K20" s="39"/>
      <c r="L20" s="39"/>
      <c r="M20" s="39"/>
    </row>
    <row r="21" spans="1:13" s="5" customFormat="1">
      <c r="A21" s="50"/>
      <c r="B21" s="50"/>
      <c r="C21" s="51"/>
      <c r="D21" s="50"/>
      <c r="E21" s="52"/>
      <c r="F21" s="52"/>
      <c r="G21" s="2"/>
      <c r="H21" s="2"/>
    </row>
    <row r="22" spans="1:13" s="5" customFormat="1">
      <c r="A22" s="24"/>
      <c r="B22" s="24"/>
      <c r="C22" s="2"/>
      <c r="D22" s="2"/>
      <c r="E22" s="2"/>
      <c r="F22" s="2"/>
      <c r="G22" s="2"/>
      <c r="H22" s="2"/>
    </row>
    <row r="23" spans="1:13" s="5" customFormat="1">
      <c r="A23" s="8" t="s">
        <v>187</v>
      </c>
      <c r="B23" s="6"/>
      <c r="C23" s="7"/>
      <c r="D23" s="6"/>
      <c r="E23" s="9" t="s">
        <v>188</v>
      </c>
      <c r="F23" s="2"/>
      <c r="G23" s="2"/>
      <c r="H23" s="2"/>
    </row>
    <row r="24" spans="1:13" s="5" customFormat="1">
      <c r="A24" s="10" t="s">
        <v>189</v>
      </c>
      <c r="B24" s="6"/>
      <c r="C24" s="7"/>
      <c r="D24" s="6"/>
      <c r="E24" s="11" t="s">
        <v>190</v>
      </c>
      <c r="F24" s="2"/>
      <c r="G24" s="2"/>
      <c r="H24" s="2"/>
    </row>
    <row r="25" spans="1:13" s="5" customFormat="1">
      <c r="A25" s="6"/>
      <c r="B25" s="6"/>
      <c r="C25" s="7"/>
      <c r="D25" s="6"/>
      <c r="E25" s="7"/>
      <c r="F25" s="2"/>
      <c r="G25" s="2"/>
      <c r="H25" s="2"/>
    </row>
    <row r="26" spans="1:13" s="5" customFormat="1">
      <c r="A26" s="6"/>
      <c r="B26" s="6"/>
      <c r="C26" s="7"/>
      <c r="D26" s="6"/>
      <c r="E26" s="7"/>
      <c r="F26" s="2"/>
      <c r="G26" s="2"/>
      <c r="H26" s="2"/>
    </row>
    <row r="27" spans="1:13" s="5" customFormat="1">
      <c r="A27" s="6"/>
      <c r="B27" s="6"/>
      <c r="C27" s="7"/>
      <c r="D27" s="6"/>
      <c r="E27" s="7"/>
      <c r="F27" s="2"/>
      <c r="G27" s="2"/>
      <c r="H27" s="2"/>
    </row>
    <row r="28" spans="1:13" s="5" customFormat="1">
      <c r="A28" s="6"/>
      <c r="B28" s="6"/>
      <c r="C28" s="7"/>
      <c r="D28" s="6"/>
      <c r="E28" s="7"/>
      <c r="F28" s="2"/>
      <c r="G28" s="2"/>
      <c r="H28" s="2"/>
    </row>
    <row r="29" spans="1:13" s="5" customFormat="1">
      <c r="A29" s="6"/>
      <c r="B29" s="6"/>
      <c r="C29" s="7"/>
      <c r="D29" s="6"/>
      <c r="E29" s="7"/>
      <c r="F29" s="2"/>
      <c r="G29" s="2"/>
      <c r="H29" s="2"/>
    </row>
    <row r="30" spans="1:13" s="5" customFormat="1">
      <c r="A30" s="6"/>
      <c r="B30" s="6"/>
      <c r="C30" s="7"/>
      <c r="D30" s="6"/>
      <c r="E30" s="7"/>
      <c r="F30" s="2"/>
      <c r="G30" s="2"/>
      <c r="H30" s="2"/>
    </row>
    <row r="31" spans="1:13">
      <c r="A31" s="6"/>
      <c r="B31" s="6"/>
      <c r="C31" s="7"/>
      <c r="D31" s="6"/>
      <c r="E31" s="7"/>
      <c r="F31" s="3"/>
      <c r="G31" s="3"/>
      <c r="H31" s="3"/>
    </row>
    <row r="32" spans="1:13">
      <c r="A32" s="12"/>
      <c r="B32" s="12"/>
      <c r="C32" s="13"/>
      <c r="D32" s="6"/>
      <c r="E32" s="13"/>
      <c r="F32" s="16"/>
      <c r="G32" s="3"/>
      <c r="H32" s="3"/>
    </row>
    <row r="33" spans="1:8">
      <c r="A33" s="18" t="s">
        <v>255</v>
      </c>
      <c r="B33" s="6"/>
      <c r="C33" s="7"/>
      <c r="D33" s="6"/>
      <c r="E33" s="20" t="s">
        <v>462</v>
      </c>
      <c r="F33" s="3"/>
      <c r="G33" s="3"/>
      <c r="H33" s="3"/>
    </row>
    <row r="34" spans="1:8">
      <c r="A34" s="475" t="s">
        <v>682</v>
      </c>
      <c r="B34" s="6"/>
      <c r="C34" s="7"/>
      <c r="D34" s="6"/>
      <c r="E34" s="20"/>
      <c r="F34" s="3"/>
      <c r="G34" s="3"/>
      <c r="H34" s="3"/>
    </row>
    <row r="35" spans="1:8">
      <c r="A35" s="6" t="s">
        <v>256</v>
      </c>
      <c r="B35" s="6"/>
      <c r="C35" s="7"/>
      <c r="D35" s="6"/>
      <c r="E35" s="19"/>
      <c r="F35" s="3"/>
      <c r="G35" s="3"/>
      <c r="H35" s="3"/>
    </row>
    <row r="36" spans="1:8">
      <c r="A36" s="23"/>
      <c r="B36" s="23"/>
      <c r="C36" s="3"/>
      <c r="D36" s="3"/>
      <c r="E36" s="3"/>
      <c r="F36" s="3"/>
      <c r="G36" s="3"/>
      <c r="H36" s="3"/>
    </row>
    <row r="37" spans="1:8">
      <c r="A37" s="23"/>
      <c r="B37" s="23"/>
      <c r="C37" s="3"/>
      <c r="D37" s="3"/>
      <c r="E37" s="3"/>
      <c r="F37" s="3"/>
      <c r="G37" s="3"/>
      <c r="H37" s="3"/>
    </row>
    <row r="38" spans="1:8">
      <c r="A38" s="23"/>
      <c r="B38" s="23"/>
      <c r="C38" s="3"/>
      <c r="D38" s="3"/>
      <c r="E38" s="3"/>
      <c r="F38" s="3"/>
      <c r="G38" s="3"/>
      <c r="H38" s="3"/>
    </row>
    <row r="39" spans="1:8">
      <c r="A39" s="23"/>
      <c r="B39" s="23"/>
      <c r="C39" s="3"/>
      <c r="D39" s="3"/>
      <c r="E39" s="3"/>
      <c r="F39" s="3"/>
      <c r="G39" s="3"/>
      <c r="H39" s="3"/>
    </row>
    <row r="40" spans="1:8">
      <c r="A40" s="23"/>
      <c r="B40" s="23"/>
      <c r="C40" s="3"/>
      <c r="D40" s="3"/>
      <c r="E40" s="3"/>
      <c r="F40" s="3"/>
      <c r="G40" s="3"/>
      <c r="H40" s="3"/>
    </row>
    <row r="41" spans="1:8">
      <c r="A41" s="23"/>
      <c r="B41" s="23"/>
      <c r="C41" s="3"/>
      <c r="D41" s="3"/>
      <c r="E41" s="3"/>
      <c r="F41" s="3"/>
      <c r="G41" s="3"/>
      <c r="H41" s="3"/>
    </row>
    <row r="42" spans="1:8">
      <c r="A42" s="23"/>
      <c r="B42" s="23"/>
      <c r="C42" s="3"/>
      <c r="D42" s="3"/>
      <c r="E42" s="3"/>
      <c r="F42" s="3"/>
      <c r="G42" s="3"/>
      <c r="H42" s="3"/>
    </row>
    <row r="43" spans="1:8">
      <c r="A43" s="23"/>
      <c r="B43" s="23"/>
      <c r="C43" s="3"/>
      <c r="D43" s="3"/>
      <c r="E43" s="3"/>
      <c r="F43" s="3"/>
      <c r="G43" s="3"/>
      <c r="H43" s="3"/>
    </row>
    <row r="44" spans="1:8">
      <c r="A44" s="23"/>
      <c r="B44" s="23"/>
      <c r="C44" s="3"/>
      <c r="D44" s="3"/>
      <c r="E44" s="3"/>
      <c r="F44" s="3"/>
      <c r="G44" s="3"/>
      <c r="H44" s="3"/>
    </row>
    <row r="45" spans="1:8">
      <c r="A45" s="23"/>
      <c r="B45" s="23"/>
      <c r="C45" s="3"/>
      <c r="D45" s="3"/>
      <c r="E45" s="3"/>
      <c r="F45" s="3"/>
      <c r="G45" s="3"/>
      <c r="H45" s="3"/>
    </row>
  </sheetData>
  <mergeCells count="15">
    <mergeCell ref="B8:C8"/>
    <mergeCell ref="D8:F8"/>
    <mergeCell ref="A1:F1"/>
    <mergeCell ref="A2:F2"/>
    <mergeCell ref="A3:G4"/>
    <mergeCell ref="A5:G5"/>
    <mergeCell ref="B7:C7"/>
    <mergeCell ref="D7:G7"/>
    <mergeCell ref="D9:G9"/>
    <mergeCell ref="D10:G10"/>
    <mergeCell ref="A12:B12"/>
    <mergeCell ref="A15:A16"/>
    <mergeCell ref="A18:A19"/>
    <mergeCell ref="B9:C9"/>
    <mergeCell ref="B10:C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y51rsWXC/Cu8nMwQ3GhRcEzqPf0snIn/uqE/5Wn8zGM=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m/pTSZ8sC4e/w82pVMcMBA+VNO44KZ4A5Go+pGk3omQ=</DigestValue>
    </Reference>
  </SignedInfo>
  <SignatureValue>cYDY003DkP+ivACUNbjWkz7mrtfk4vd9ROnP21gi1rWv+yfLwGuuxpeo+NhMiwUr7L7SEYZjnupQ
LkEUXAB8/OviqzT2DFqqTAUY5Rz5OpXJxUa5Xv0o5c/+LAxQixK8dQuvwT+kSqnvr8+Vmj7UEZV5
UVnhO5wivlKBJUjy+NFEGlyhU/pia2m1o/9pUBgwTiM47JzXBqp7LhvOpb9rJ0pABRbuVg9lxuMS
P1C1zOrNj6gOvuX3RwS9cOvvVzwLHPZ+0jbTJptrtEVT4ad0qjdkOrQKUS7c4yN/LGRDPmsMgJos
IlNPRCqWtnG35Jtjl7xYObz1tt69WNet5qjh9A==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GL9YARNtqkrDru+OcvO7E3GolcCjON1o7T5+8/JdZFE=</DigestValue>
      </Reference>
      <Reference URI="/xl/comments1.xml?ContentType=application/vnd.openxmlformats-officedocument.spreadsheetml.comments+xml">
        <DigestMethod Algorithm="http://www.w3.org/2001/04/xmlenc#sha256"/>
        <DigestValue>PRsqbelgCH5Gdk4ChK5ZL8UGvIHLBpTyuBc68hgJHbk=</DigestValue>
      </Reference>
      <Reference URI="/xl/comments2.xml?ContentType=application/vnd.openxmlformats-officedocument.spreadsheetml.comments+xml">
        <DigestMethod Algorithm="http://www.w3.org/2001/04/xmlenc#sha256"/>
        <DigestValue>+RZuWTmaLd8oCX+zorzJXfzJjeFTDXLR5WgLzQdiG/U=</DigestValue>
      </Reference>
      <Reference URI="/xl/comments3.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drawing3.xml?ContentType=application/vnd.openxmlformats-officedocument.drawing+xml">
        <DigestMethod Algorithm="http://www.w3.org/2001/04/xmlenc#sha256"/>
        <DigestValue>fa0KE9l5wNM6Ul1hIjheT+J6xl1pzxKoMANVxSqsFn4=</DigestValue>
      </Reference>
      <Reference URI="/xl/drawings/vmlDrawing1.vml?ContentType=application/vnd.openxmlformats-officedocument.vmlDrawing">
        <DigestMethod Algorithm="http://www.w3.org/2001/04/xmlenc#sha256"/>
        <DigestValue>Jp9Mhjo+GKvQ0M42QXwFlMt4ATkBpmhJYHAhWWOUgXo=</DigestValue>
      </Reference>
      <Reference URI="/xl/drawings/vmlDrawing2.vml?ContentType=application/vnd.openxmlformats-officedocument.vmlDrawing">
        <DigestMethod Algorithm="http://www.w3.org/2001/04/xmlenc#sha256"/>
        <DigestValue>QvlF5gdNC73kbCmwPXSFGfcawp9VQVCEsml51TAOIKA=</DigestValue>
      </Reference>
      <Reference URI="/xl/drawings/vmlDrawing3.vml?ContentType=application/vnd.openxmlformats-officedocument.vmlDrawing">
        <DigestMethod Algorithm="http://www.w3.org/2001/04/xmlenc#sha256"/>
        <DigestValue>yXO6BFqMcG2X1ZWljEyYCDuvxJEC6sekGrfM+UF6I0M=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2KDBistiYLSpW4kLyAGBY9ux3o5+ZnFMWwKjkoHXzTs=</DigestValue>
      </Reference>
      <Reference URI="/xl/printerSettings/printerSettings10.bin?ContentType=application/vnd.openxmlformats-officedocument.spreadsheetml.printerSettings">
        <DigestMethod Algorithm="http://www.w3.org/2001/04/xmlenc#sha256"/>
        <DigestValue>3uowL7cJJ/S/QRjKAY4bfW15g/wpNYwColimm0+STRQ=</DigestValue>
      </Reference>
      <Reference URI="/xl/printerSettings/printerSettings11.bin?ContentType=application/vnd.openxmlformats-officedocument.spreadsheetml.printerSettings">
        <DigestMethod Algorithm="http://www.w3.org/2001/04/xmlenc#sha256"/>
        <DigestValue>2KDBistiYLSpW4kLyAGBY9ux3o5+ZnFMWwKjkoHXzTs=</DigestValue>
      </Reference>
      <Reference URI="/xl/printerSettings/printerSettings12.bin?ContentType=application/vnd.openxmlformats-officedocument.spreadsheetml.printerSettings">
        <DigestMethod Algorithm="http://www.w3.org/2001/04/xmlenc#sha256"/>
        <DigestValue>zCddklU7lZ/UlJsf+hxMXNbBDRvUtmoyncYKFM7FIM0=</DigestValue>
      </Reference>
      <Reference URI="/xl/printerSettings/printerSettings13.bin?ContentType=application/vnd.openxmlformats-officedocument.spreadsheetml.printerSettings">
        <DigestMethod Algorithm="http://www.w3.org/2001/04/xmlenc#sha256"/>
        <DigestValue>2KDBistiYLSpW4kLyAGBY9ux3o5+ZnFMWwKjkoHXzTs=</DigestValue>
      </Reference>
      <Reference URI="/xl/printerSettings/printerSettings14.bin?ContentType=application/vnd.openxmlformats-officedocument.spreadsheetml.printerSettings">
        <DigestMethod Algorithm="http://www.w3.org/2001/04/xmlenc#sha256"/>
        <DigestValue>2KDBistiYLSpW4kLyAGBY9ux3o5+ZnFMWwKjkoHXzTs=</DigestValue>
      </Reference>
      <Reference URI="/xl/printerSettings/printerSettings15.bin?ContentType=application/vnd.openxmlformats-officedocument.spreadsheetml.printerSettings">
        <DigestMethod Algorithm="http://www.w3.org/2001/04/xmlenc#sha256"/>
        <DigestValue>2KDBistiYLSpW4kLyAGBY9ux3o5+ZnFMWwKjkoHXzTs=</DigestValue>
      </Reference>
      <Reference URI="/xl/printerSettings/printerSettings2.bin?ContentType=application/vnd.openxmlformats-officedocument.spreadsheetml.printerSettings">
        <DigestMethod Algorithm="http://www.w3.org/2001/04/xmlenc#sha256"/>
        <DigestValue>2KDBistiYLSpW4kLyAGBY9ux3o5+ZnFMWwKjkoHXzTs=</DigestValue>
      </Reference>
      <Reference URI="/xl/printerSettings/printerSettings3.bin?ContentType=application/vnd.openxmlformats-officedocument.spreadsheetml.printerSettings">
        <DigestMethod Algorithm="http://www.w3.org/2001/04/xmlenc#sha256"/>
        <DigestValue>KcFHMy2uvbliBXT1Yzmxa0Z9hXG3zk8v3qVVUeHDrUQ=</DigestValue>
      </Reference>
      <Reference URI="/xl/printerSettings/printerSettings4.bin?ContentType=application/vnd.openxmlformats-officedocument.spreadsheetml.printerSettings">
        <DigestMethod Algorithm="http://www.w3.org/2001/04/xmlenc#sha256"/>
        <DigestValue>2KDBistiYLSpW4kLyAGBY9ux3o5+ZnFMWwKjkoHXzTs=</DigestValue>
      </Reference>
      <Reference URI="/xl/printerSettings/printerSettings5.bin?ContentType=application/vnd.openxmlformats-officedocument.spreadsheetml.printerSettings">
        <DigestMethod Algorithm="http://www.w3.org/2001/04/xmlenc#sha256"/>
        <DigestValue>2KDBistiYLSpW4kLyAGBY9ux3o5+ZnFMWwKjkoHXzTs=</DigestValue>
      </Reference>
      <Reference URI="/xl/printerSettings/printerSettings6.bin?ContentType=application/vnd.openxmlformats-officedocument.spreadsheetml.printerSettings">
        <DigestMethod Algorithm="http://www.w3.org/2001/04/xmlenc#sha256"/>
        <DigestValue>2KDBistiYLSpW4kLyAGBY9ux3o5+ZnFMWwKjkoHXzTs=</DigestValue>
      </Reference>
      <Reference URI="/xl/printerSettings/printerSettings7.bin?ContentType=application/vnd.openxmlformats-officedocument.spreadsheetml.printerSettings">
        <DigestMethod Algorithm="http://www.w3.org/2001/04/xmlenc#sha256"/>
        <DigestValue>vC3jGnGQhQQqRwdp6uRH4j0ldU4bq/mnOZ9TjBysFBs=</DigestValue>
      </Reference>
      <Reference URI="/xl/printerSettings/printerSettings8.bin?ContentType=application/vnd.openxmlformats-officedocument.spreadsheetml.printerSettings">
        <DigestMethod Algorithm="http://www.w3.org/2001/04/xmlenc#sha256"/>
        <DigestValue>KcFHMy2uvbliBXT1Yzmxa0Z9hXG3zk8v3qVVUeHDrUQ=</DigestValue>
      </Reference>
      <Reference URI="/xl/printerSettings/printerSettings9.bin?ContentType=application/vnd.openxmlformats-officedocument.spreadsheetml.printerSettings">
        <DigestMethod Algorithm="http://www.w3.org/2001/04/xmlenc#sha256"/>
        <DigestValue>2KDBistiYLSpW4kLyAGBY9ux3o5+ZnFMWwKjkoHXzTs=</DigestValue>
      </Reference>
      <Reference URI="/xl/sharedStrings.xml?ContentType=application/vnd.openxmlformats-officedocument.spreadsheetml.sharedStrings+xml">
        <DigestMethod Algorithm="http://www.w3.org/2001/04/xmlenc#sha256"/>
        <DigestValue>2eKiX2Re8yROlAplyA6YDjYD9wHDfAmuPP9umHHrKKU=</DigestValue>
      </Reference>
      <Reference URI="/xl/styles.xml?ContentType=application/vnd.openxmlformats-officedocument.spreadsheetml.styles+xml">
        <DigestMethod Algorithm="http://www.w3.org/2001/04/xmlenc#sha256"/>
        <DigestValue>u1tWZo6pVBUAYfUJhTBSuORjYPXECeIhrXxG/UHbAa0=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QRxihLzqeBglDv8rXsDROZvHCMoFpZ0wSpZ7OuU+I5Y=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kls46AUNBhShxzPieiqhuaqHU+vluiOA/xqVeTndRWY=</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KHGuGckZXon3HOnziFHSa7CkVuA67HAYj88tSbo563c=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g40WSUSgH32D+iOMEy/gdcbisE83fhzAaiKFIbd3mwY=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9sxLk5ThIeTo1NgcEpHZDWNT6gUA+X/+5bIVDyJxkxU=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KVamwznhXwEYC7szGVDrt4gigdSlsbLxtZvZ6FX0we8=</DigestValue>
      </Reference>
      <Reference URI="/xl/worksheets/sheet10.xml?ContentType=application/vnd.openxmlformats-officedocument.spreadsheetml.worksheet+xml">
        <DigestMethod Algorithm="http://www.w3.org/2001/04/xmlenc#sha256"/>
        <DigestValue>ZfIBTa5fXqDDvUsiZCPBv810cQPlijVtwGX4HtcDUuQ=</DigestValue>
      </Reference>
      <Reference URI="/xl/worksheets/sheet11.xml?ContentType=application/vnd.openxmlformats-officedocument.spreadsheetml.worksheet+xml">
        <DigestMethod Algorithm="http://www.w3.org/2001/04/xmlenc#sha256"/>
        <DigestValue>f7gWQk/vkmHgvolLQcHKkHzeV4WylNVKB6A6ICwA9Zw=</DigestValue>
      </Reference>
      <Reference URI="/xl/worksheets/sheet12.xml?ContentType=application/vnd.openxmlformats-officedocument.spreadsheetml.worksheet+xml">
        <DigestMethod Algorithm="http://www.w3.org/2001/04/xmlenc#sha256"/>
        <DigestValue>oopx2IzyBNsjq6GTrG53v7/YRMSCKapNSFjuoLnVaFM=</DigestValue>
      </Reference>
      <Reference URI="/xl/worksheets/sheet13.xml?ContentType=application/vnd.openxmlformats-officedocument.spreadsheetml.worksheet+xml">
        <DigestMethod Algorithm="http://www.w3.org/2001/04/xmlenc#sha256"/>
        <DigestValue>mHHsgy/QM07hjKa1fta5iGzB1k5BqtJeTlw9XJpoNOs=</DigestValue>
      </Reference>
      <Reference URI="/xl/worksheets/sheet14.xml?ContentType=application/vnd.openxmlformats-officedocument.spreadsheetml.worksheet+xml">
        <DigestMethod Algorithm="http://www.w3.org/2001/04/xmlenc#sha256"/>
        <DigestValue>GA8TD9vN5lG2QNhMylvuyCl4tTah67g1/SCAcYPCctM=</DigestValue>
      </Reference>
      <Reference URI="/xl/worksheets/sheet15.xml?ContentType=application/vnd.openxmlformats-officedocument.spreadsheetml.worksheet+xml">
        <DigestMethod Algorithm="http://www.w3.org/2001/04/xmlenc#sha256"/>
        <DigestValue>ftD39Ot5mQYvAkkOiUT1wNAyrou/9qno28heXi0gulw=</DigestValue>
      </Reference>
      <Reference URI="/xl/worksheets/sheet2.xml?ContentType=application/vnd.openxmlformats-officedocument.spreadsheetml.worksheet+xml">
        <DigestMethod Algorithm="http://www.w3.org/2001/04/xmlenc#sha256"/>
        <DigestValue>VzE7yVv7zwIYhTleH6hLxbHYOOEHMjKHuax0P9mQGQ0=</DigestValue>
      </Reference>
      <Reference URI="/xl/worksheets/sheet3.xml?ContentType=application/vnd.openxmlformats-officedocument.spreadsheetml.worksheet+xml">
        <DigestMethod Algorithm="http://www.w3.org/2001/04/xmlenc#sha256"/>
        <DigestValue>EsEwV+4dlZriiYYMlBpEx9grL4hO3tKb0+nga21Wclo=</DigestValue>
      </Reference>
      <Reference URI="/xl/worksheets/sheet4.xml?ContentType=application/vnd.openxmlformats-officedocument.spreadsheetml.worksheet+xml">
        <DigestMethod Algorithm="http://www.w3.org/2001/04/xmlenc#sha256"/>
        <DigestValue>0jnp97YGpajz8hxejvMiF3UqRIQNFYenPRvUQciYkKM=</DigestValue>
      </Reference>
      <Reference URI="/xl/worksheets/sheet5.xml?ContentType=application/vnd.openxmlformats-officedocument.spreadsheetml.worksheet+xml">
        <DigestMethod Algorithm="http://www.w3.org/2001/04/xmlenc#sha256"/>
        <DigestValue>CY9qlV4UvZK/WrD+5SK+MvNnudNyRN7b3Ft1tP34jJE=</DigestValue>
      </Reference>
      <Reference URI="/xl/worksheets/sheet6.xml?ContentType=application/vnd.openxmlformats-officedocument.spreadsheetml.worksheet+xml">
        <DigestMethod Algorithm="http://www.w3.org/2001/04/xmlenc#sha256"/>
        <DigestValue>JWqhjSII2y4ib7xpSuFT6leJPMIhi8hbTzKlkxJ9aNM=</DigestValue>
      </Reference>
      <Reference URI="/xl/worksheets/sheet7.xml?ContentType=application/vnd.openxmlformats-officedocument.spreadsheetml.worksheet+xml">
        <DigestMethod Algorithm="http://www.w3.org/2001/04/xmlenc#sha256"/>
        <DigestValue>owqHUOznxySBDcrxpCXD33OREkPc0FnWpXhvY4VhRTI=</DigestValue>
      </Reference>
      <Reference URI="/xl/worksheets/sheet8.xml?ContentType=application/vnd.openxmlformats-officedocument.spreadsheetml.worksheet+xml">
        <DigestMethod Algorithm="http://www.w3.org/2001/04/xmlenc#sha256"/>
        <DigestValue>Y8HWjU4TY6OBhcA6YRSIXH1YAWocva5le9f0cUf4lDU=</DigestValue>
      </Reference>
      <Reference URI="/xl/worksheets/sheet9.xml?ContentType=application/vnd.openxmlformats-officedocument.spreadsheetml.worksheet+xml">
        <DigestMethod Algorithm="http://www.w3.org/2001/04/xmlenc#sha256"/>
        <DigestValue>CaCfGuqEQTYdBgKhB6hcnS5E+qmAJF1L+vawY2TIYBE=</DigestValue>
      </Reference>
    </Manifest>
    <SignatureProperties>
      <SignatureProperty Id="idSignatureTime" Target="#idPackageSignature">
        <mdssi:SignatureTime xmlns:mdssi="http://schemas.openxmlformats.org/package/2006/digital-signature">
          <mdssi:Format>YYYY-MM-DDThh:mm:ssTZD</mdssi:Format>
          <mdssi:Value>2025-04-08T08:49:24Z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2025-04-08T08:49:24Z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rbUsSp0FSwnYjBcr8Ci9kNW/+MHRVnZW+K1TjADJmeI=</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5vFhkqOc7S/sST8C/n5MxO5gJIZHhYtVqr1RzYUPcDc=</DigestValue>
    </Reference>
  </SignedInfo>
  <SignatureValue>uLojZW9LVIZbVUZheKnbT+Bu/hqf8z3PMAWiBufIwU4Ep6wc7xvDcC9FQllO18JMMvGy4PlckfGj
MwK7dfh9AV5OSyViKVndvdzj03CGo2RDy5Z/OOsCYP0mAfV1XPgfltNCbQqTmbiY4ICjaACSPLg7
+BG+CajfhSPOrttTwv5weLzs16VRj4NlYOIWgW/lE6EqbMDsaKpfUzrQE7E49IXzVHDHuKH2UDAf
g1ntMv/KvVAVSEdikZXa+3GWgzAXTGKk1TUY9XQSJ1QQfBU6hSzp0YByw2HyVJ8XdKv1yK9gSx+5
dAmh/Igewzrik1OLh3u2EXaGvDxGKF6lzLZKVQ==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GL9YARNtqkrDru+OcvO7E3GolcCjON1o7T5+8/JdZFE=</DigestValue>
      </Reference>
      <Reference URI="/xl/comments1.xml?ContentType=application/vnd.openxmlformats-officedocument.spreadsheetml.comments+xml">
        <DigestMethod Algorithm="http://www.w3.org/2001/04/xmlenc#sha256"/>
        <DigestValue>PRsqbelgCH5Gdk4ChK5ZL8UGvIHLBpTyuBc68hgJHbk=</DigestValue>
      </Reference>
      <Reference URI="/xl/comments2.xml?ContentType=application/vnd.openxmlformats-officedocument.spreadsheetml.comments+xml">
        <DigestMethod Algorithm="http://www.w3.org/2001/04/xmlenc#sha256"/>
        <DigestValue>+RZuWTmaLd8oCX+zorzJXfzJjeFTDXLR5WgLzQdiG/U=</DigestValue>
      </Reference>
      <Reference URI="/xl/comments3.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drawing3.xml?ContentType=application/vnd.openxmlformats-officedocument.drawing+xml">
        <DigestMethod Algorithm="http://www.w3.org/2001/04/xmlenc#sha256"/>
        <DigestValue>fa0KE9l5wNM6Ul1hIjheT+J6xl1pzxKoMANVxSqsFn4=</DigestValue>
      </Reference>
      <Reference URI="/xl/drawings/vmlDrawing1.vml?ContentType=application/vnd.openxmlformats-officedocument.vmlDrawing">
        <DigestMethod Algorithm="http://www.w3.org/2001/04/xmlenc#sha256"/>
        <DigestValue>Jp9Mhjo+GKvQ0M42QXwFlMt4ATkBpmhJYHAhWWOUgXo=</DigestValue>
      </Reference>
      <Reference URI="/xl/drawings/vmlDrawing2.vml?ContentType=application/vnd.openxmlformats-officedocument.vmlDrawing">
        <DigestMethod Algorithm="http://www.w3.org/2001/04/xmlenc#sha256"/>
        <DigestValue>QvlF5gdNC73kbCmwPXSFGfcawp9VQVCEsml51TAOIKA=</DigestValue>
      </Reference>
      <Reference URI="/xl/drawings/vmlDrawing3.vml?ContentType=application/vnd.openxmlformats-officedocument.vmlDrawing">
        <DigestMethod Algorithm="http://www.w3.org/2001/04/xmlenc#sha256"/>
        <DigestValue>yXO6BFqMcG2X1ZWljEyYCDuvxJEC6sekGrfM+UF6I0M=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2KDBistiYLSpW4kLyAGBY9ux3o5+ZnFMWwKjkoHXzTs=</DigestValue>
      </Reference>
      <Reference URI="/xl/printerSettings/printerSettings10.bin?ContentType=application/vnd.openxmlformats-officedocument.spreadsheetml.printerSettings">
        <DigestMethod Algorithm="http://www.w3.org/2001/04/xmlenc#sha256"/>
        <DigestValue>3uowL7cJJ/S/QRjKAY4bfW15g/wpNYwColimm0+STRQ=</DigestValue>
      </Reference>
      <Reference URI="/xl/printerSettings/printerSettings11.bin?ContentType=application/vnd.openxmlformats-officedocument.spreadsheetml.printerSettings">
        <DigestMethod Algorithm="http://www.w3.org/2001/04/xmlenc#sha256"/>
        <DigestValue>2KDBistiYLSpW4kLyAGBY9ux3o5+ZnFMWwKjkoHXzTs=</DigestValue>
      </Reference>
      <Reference URI="/xl/printerSettings/printerSettings12.bin?ContentType=application/vnd.openxmlformats-officedocument.spreadsheetml.printerSettings">
        <DigestMethod Algorithm="http://www.w3.org/2001/04/xmlenc#sha256"/>
        <DigestValue>zCddklU7lZ/UlJsf+hxMXNbBDRvUtmoyncYKFM7FIM0=</DigestValue>
      </Reference>
      <Reference URI="/xl/printerSettings/printerSettings13.bin?ContentType=application/vnd.openxmlformats-officedocument.spreadsheetml.printerSettings">
        <DigestMethod Algorithm="http://www.w3.org/2001/04/xmlenc#sha256"/>
        <DigestValue>2KDBistiYLSpW4kLyAGBY9ux3o5+ZnFMWwKjkoHXzTs=</DigestValue>
      </Reference>
      <Reference URI="/xl/printerSettings/printerSettings14.bin?ContentType=application/vnd.openxmlformats-officedocument.spreadsheetml.printerSettings">
        <DigestMethod Algorithm="http://www.w3.org/2001/04/xmlenc#sha256"/>
        <DigestValue>2KDBistiYLSpW4kLyAGBY9ux3o5+ZnFMWwKjkoHXzTs=</DigestValue>
      </Reference>
      <Reference URI="/xl/printerSettings/printerSettings15.bin?ContentType=application/vnd.openxmlformats-officedocument.spreadsheetml.printerSettings">
        <DigestMethod Algorithm="http://www.w3.org/2001/04/xmlenc#sha256"/>
        <DigestValue>2KDBistiYLSpW4kLyAGBY9ux3o5+ZnFMWwKjkoHXzTs=</DigestValue>
      </Reference>
      <Reference URI="/xl/printerSettings/printerSettings2.bin?ContentType=application/vnd.openxmlformats-officedocument.spreadsheetml.printerSettings">
        <DigestMethod Algorithm="http://www.w3.org/2001/04/xmlenc#sha256"/>
        <DigestValue>2KDBistiYLSpW4kLyAGBY9ux3o5+ZnFMWwKjkoHXzTs=</DigestValue>
      </Reference>
      <Reference URI="/xl/printerSettings/printerSettings3.bin?ContentType=application/vnd.openxmlformats-officedocument.spreadsheetml.printerSettings">
        <DigestMethod Algorithm="http://www.w3.org/2001/04/xmlenc#sha256"/>
        <DigestValue>KcFHMy2uvbliBXT1Yzmxa0Z9hXG3zk8v3qVVUeHDrUQ=</DigestValue>
      </Reference>
      <Reference URI="/xl/printerSettings/printerSettings4.bin?ContentType=application/vnd.openxmlformats-officedocument.spreadsheetml.printerSettings">
        <DigestMethod Algorithm="http://www.w3.org/2001/04/xmlenc#sha256"/>
        <DigestValue>2KDBistiYLSpW4kLyAGBY9ux3o5+ZnFMWwKjkoHXzTs=</DigestValue>
      </Reference>
      <Reference URI="/xl/printerSettings/printerSettings5.bin?ContentType=application/vnd.openxmlformats-officedocument.spreadsheetml.printerSettings">
        <DigestMethod Algorithm="http://www.w3.org/2001/04/xmlenc#sha256"/>
        <DigestValue>2KDBistiYLSpW4kLyAGBY9ux3o5+ZnFMWwKjkoHXzTs=</DigestValue>
      </Reference>
      <Reference URI="/xl/printerSettings/printerSettings6.bin?ContentType=application/vnd.openxmlformats-officedocument.spreadsheetml.printerSettings">
        <DigestMethod Algorithm="http://www.w3.org/2001/04/xmlenc#sha256"/>
        <DigestValue>2KDBistiYLSpW4kLyAGBY9ux3o5+ZnFMWwKjkoHXzTs=</DigestValue>
      </Reference>
      <Reference URI="/xl/printerSettings/printerSettings7.bin?ContentType=application/vnd.openxmlformats-officedocument.spreadsheetml.printerSettings">
        <DigestMethod Algorithm="http://www.w3.org/2001/04/xmlenc#sha256"/>
        <DigestValue>vC3jGnGQhQQqRwdp6uRH4j0ldU4bq/mnOZ9TjBysFBs=</DigestValue>
      </Reference>
      <Reference URI="/xl/printerSettings/printerSettings8.bin?ContentType=application/vnd.openxmlformats-officedocument.spreadsheetml.printerSettings">
        <DigestMethod Algorithm="http://www.w3.org/2001/04/xmlenc#sha256"/>
        <DigestValue>KcFHMy2uvbliBXT1Yzmxa0Z9hXG3zk8v3qVVUeHDrUQ=</DigestValue>
      </Reference>
      <Reference URI="/xl/printerSettings/printerSettings9.bin?ContentType=application/vnd.openxmlformats-officedocument.spreadsheetml.printerSettings">
        <DigestMethod Algorithm="http://www.w3.org/2001/04/xmlenc#sha256"/>
        <DigestValue>2KDBistiYLSpW4kLyAGBY9ux3o5+ZnFMWwKjkoHXzTs=</DigestValue>
      </Reference>
      <Reference URI="/xl/sharedStrings.xml?ContentType=application/vnd.openxmlformats-officedocument.spreadsheetml.sharedStrings+xml">
        <DigestMethod Algorithm="http://www.w3.org/2001/04/xmlenc#sha256"/>
        <DigestValue>2eKiX2Re8yROlAplyA6YDjYD9wHDfAmuPP9umHHrKKU=</DigestValue>
      </Reference>
      <Reference URI="/xl/styles.xml?ContentType=application/vnd.openxmlformats-officedocument.spreadsheetml.styles+xml">
        <DigestMethod Algorithm="http://www.w3.org/2001/04/xmlenc#sha256"/>
        <DigestValue>u1tWZo6pVBUAYfUJhTBSuORjYPXECeIhrXxG/UHbAa0=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QRxihLzqeBglDv8rXsDROZvHCMoFpZ0wSpZ7OuU+I5Y=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kls46AUNBhShxzPieiqhuaqHU+vluiOA/xqVeTndRWY=</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KHGuGckZXon3HOnziFHSa7CkVuA67HAYj88tSbo563c=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g40WSUSgH32D+iOMEy/gdcbisE83fhzAaiKFIbd3mwY=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9sxLk5ThIeTo1NgcEpHZDWNT6gUA+X/+5bIVDyJxkxU=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KVamwznhXwEYC7szGVDrt4gigdSlsbLxtZvZ6FX0we8=</DigestValue>
      </Reference>
      <Reference URI="/xl/worksheets/sheet10.xml?ContentType=application/vnd.openxmlformats-officedocument.spreadsheetml.worksheet+xml">
        <DigestMethod Algorithm="http://www.w3.org/2001/04/xmlenc#sha256"/>
        <DigestValue>ZfIBTa5fXqDDvUsiZCPBv810cQPlijVtwGX4HtcDUuQ=</DigestValue>
      </Reference>
      <Reference URI="/xl/worksheets/sheet11.xml?ContentType=application/vnd.openxmlformats-officedocument.spreadsheetml.worksheet+xml">
        <DigestMethod Algorithm="http://www.w3.org/2001/04/xmlenc#sha256"/>
        <DigestValue>f7gWQk/vkmHgvolLQcHKkHzeV4WylNVKB6A6ICwA9Zw=</DigestValue>
      </Reference>
      <Reference URI="/xl/worksheets/sheet12.xml?ContentType=application/vnd.openxmlformats-officedocument.spreadsheetml.worksheet+xml">
        <DigestMethod Algorithm="http://www.w3.org/2001/04/xmlenc#sha256"/>
        <DigestValue>oopx2IzyBNsjq6GTrG53v7/YRMSCKapNSFjuoLnVaFM=</DigestValue>
      </Reference>
      <Reference URI="/xl/worksheets/sheet13.xml?ContentType=application/vnd.openxmlformats-officedocument.spreadsheetml.worksheet+xml">
        <DigestMethod Algorithm="http://www.w3.org/2001/04/xmlenc#sha256"/>
        <DigestValue>mHHsgy/QM07hjKa1fta5iGzB1k5BqtJeTlw9XJpoNOs=</DigestValue>
      </Reference>
      <Reference URI="/xl/worksheets/sheet14.xml?ContentType=application/vnd.openxmlformats-officedocument.spreadsheetml.worksheet+xml">
        <DigestMethod Algorithm="http://www.w3.org/2001/04/xmlenc#sha256"/>
        <DigestValue>GA8TD9vN5lG2QNhMylvuyCl4tTah67g1/SCAcYPCctM=</DigestValue>
      </Reference>
      <Reference URI="/xl/worksheets/sheet15.xml?ContentType=application/vnd.openxmlformats-officedocument.spreadsheetml.worksheet+xml">
        <DigestMethod Algorithm="http://www.w3.org/2001/04/xmlenc#sha256"/>
        <DigestValue>ftD39Ot5mQYvAkkOiUT1wNAyrou/9qno28heXi0gulw=</DigestValue>
      </Reference>
      <Reference URI="/xl/worksheets/sheet2.xml?ContentType=application/vnd.openxmlformats-officedocument.spreadsheetml.worksheet+xml">
        <DigestMethod Algorithm="http://www.w3.org/2001/04/xmlenc#sha256"/>
        <DigestValue>VzE7yVv7zwIYhTleH6hLxbHYOOEHMjKHuax0P9mQGQ0=</DigestValue>
      </Reference>
      <Reference URI="/xl/worksheets/sheet3.xml?ContentType=application/vnd.openxmlformats-officedocument.spreadsheetml.worksheet+xml">
        <DigestMethod Algorithm="http://www.w3.org/2001/04/xmlenc#sha256"/>
        <DigestValue>EsEwV+4dlZriiYYMlBpEx9grL4hO3tKb0+nga21Wclo=</DigestValue>
      </Reference>
      <Reference URI="/xl/worksheets/sheet4.xml?ContentType=application/vnd.openxmlformats-officedocument.spreadsheetml.worksheet+xml">
        <DigestMethod Algorithm="http://www.w3.org/2001/04/xmlenc#sha256"/>
        <DigestValue>0jnp97YGpajz8hxejvMiF3UqRIQNFYenPRvUQciYkKM=</DigestValue>
      </Reference>
      <Reference URI="/xl/worksheets/sheet5.xml?ContentType=application/vnd.openxmlformats-officedocument.spreadsheetml.worksheet+xml">
        <DigestMethod Algorithm="http://www.w3.org/2001/04/xmlenc#sha256"/>
        <DigestValue>CY9qlV4UvZK/WrD+5SK+MvNnudNyRN7b3Ft1tP34jJE=</DigestValue>
      </Reference>
      <Reference URI="/xl/worksheets/sheet6.xml?ContentType=application/vnd.openxmlformats-officedocument.spreadsheetml.worksheet+xml">
        <DigestMethod Algorithm="http://www.w3.org/2001/04/xmlenc#sha256"/>
        <DigestValue>JWqhjSII2y4ib7xpSuFT6leJPMIhi8hbTzKlkxJ9aNM=</DigestValue>
      </Reference>
      <Reference URI="/xl/worksheets/sheet7.xml?ContentType=application/vnd.openxmlformats-officedocument.spreadsheetml.worksheet+xml">
        <DigestMethod Algorithm="http://www.w3.org/2001/04/xmlenc#sha256"/>
        <DigestValue>owqHUOznxySBDcrxpCXD33OREkPc0FnWpXhvY4VhRTI=</DigestValue>
      </Reference>
      <Reference URI="/xl/worksheets/sheet8.xml?ContentType=application/vnd.openxmlformats-officedocument.spreadsheetml.worksheet+xml">
        <DigestMethod Algorithm="http://www.w3.org/2001/04/xmlenc#sha256"/>
        <DigestValue>Y8HWjU4TY6OBhcA6YRSIXH1YAWocva5le9f0cUf4lDU=</DigestValue>
      </Reference>
      <Reference URI="/xl/worksheets/sheet9.xml?ContentType=application/vnd.openxmlformats-officedocument.spreadsheetml.worksheet+xml">
        <DigestMethod Algorithm="http://www.w3.org/2001/04/xmlenc#sha256"/>
        <DigestValue>CaCfGuqEQTYdBgKhB6hcnS5E+qmAJF1L+vawY2TIYBE=</DigestValue>
      </Reference>
    </Manifest>
    <SignatureProperties>
      <SignatureProperty Id="idSignatureTime" Target="#idPackageSignature">
        <mdssi:SignatureTime xmlns:mdssi="http://schemas.openxmlformats.org/package/2006/digital-signature">
          <mdssi:Format>YYYY-MM-DDThh:mm:ssTZD</mdssi:Format>
          <mdssi:Value>2025-04-08T11:28:49Z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2025-04-08T11:28:49Z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27</vt:i4>
      </vt:variant>
    </vt:vector>
  </HeadingPairs>
  <TitlesOfParts>
    <vt:vector size="42" baseType="lpstr">
      <vt:lpstr>BCLCGT_06262</vt:lpstr>
      <vt:lpstr>BAO CAO LCTT</vt:lpstr>
      <vt:lpstr>BCthunhap</vt:lpstr>
      <vt:lpstr>BCtinhhinhtaichinh</vt:lpstr>
      <vt:lpstr>BCTaiSan_06027</vt:lpstr>
      <vt:lpstr>BCKetQuaHoatDong_06028</vt:lpstr>
      <vt:lpstr>BCDanhMucDauTu_06029</vt:lpstr>
      <vt:lpstr>Khac_06030</vt:lpstr>
      <vt:lpstr>GiaTriTaiSanRong_06129</vt:lpstr>
      <vt:lpstr>BCHoatDongVay_06026</vt:lpstr>
      <vt:lpstr>B_DauTu DT nuoc ngoai</vt:lpstr>
      <vt:lpstr>BC Han muc nuoc ngoai</vt:lpstr>
      <vt:lpstr>BC TS DT nuoc ngoai</vt:lpstr>
      <vt:lpstr>BCKetQuaHoatDong DT nuoc ngoai</vt:lpstr>
      <vt:lpstr>BCDanhMucDauTu DT nuoc ngoai</vt:lpstr>
      <vt:lpstr>'B_DauTu DT nuoc ngoai'!Print_Area</vt:lpstr>
      <vt:lpstr>'BAO CAO LCTT'!Print_Area</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BCLCGT_06262!Print_Area</vt:lpstr>
      <vt:lpstr>BCTaiSan_06027!Print_Area</vt:lpstr>
      <vt:lpstr>BCthunhap!Print_Area</vt:lpstr>
      <vt:lpstr>BCtinhhinhtaichinh!Print_Area</vt:lpstr>
      <vt:lpstr>GiaTriTaiSanRong_06129!Print_Area</vt:lpstr>
      <vt:lpstr>Khac_06030!Print_Area</vt:lpstr>
      <vt:lpstr>'B_DauTu DT nuoc ngoai'!Print_Titles</vt:lpstr>
      <vt:lpstr>'BAO CAO LCTT'!Print_Titles</vt:lpstr>
      <vt:lpstr>'BC TS DT nuoc ngoai'!Print_Titles</vt:lpstr>
      <vt:lpstr>'BCDanhMucDauTu DT nuoc ngoai'!Print_Titles</vt:lpstr>
      <vt:lpstr>BCDanhMucDauTu_06029!Print_Titles</vt:lpstr>
      <vt:lpstr>'BCKetQuaHoatDong DT nuoc ngoai'!Print_Titles</vt:lpstr>
      <vt:lpstr>BCKetQuaHoatDong_06028!Print_Titles</vt:lpstr>
      <vt:lpstr>BCLCGT_06262!Print_Titles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QUYNH</cp:lastModifiedBy>
  <cp:lastPrinted>2025-04-08T08:23:34Z</cp:lastPrinted>
  <dcterms:created xsi:type="dcterms:W3CDTF">2013-10-21T08:38:47Z</dcterms:created>
  <dcterms:modified xsi:type="dcterms:W3CDTF">2025-04-08T08:27:24Z</dcterms:modified>
</cp:coreProperties>
</file>