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3425" windowHeight="100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18" i="2" l="1"/>
  <c r="F20" i="2" l="1"/>
  <c r="F35" i="2" l="1"/>
  <c r="F36" i="2" s="1"/>
  <c r="F15" i="2" l="1"/>
  <c r="E11" i="2" s="1"/>
  <c r="E12" i="2" l="1"/>
</calcChain>
</file>

<file path=xl/sharedStrings.xml><?xml version="1.0" encoding="utf-8"?>
<sst xmlns="http://schemas.openxmlformats.org/spreadsheetml/2006/main" count="67" uniqueCount="53">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</sst>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C7" zoomScale="55" zoomScaleNormal="100" zoomScaleSheetLayoutView="55" workbookViewId="0">
      <selection activeCell="F18" sqref="F18:G3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45750</v>
      </c>
      <c r="F11" s="14"/>
      <c r="G11" s="14"/>
    </row>
    <row r="12" spans="2:10" ht="18.75" customHeight="1">
      <c r="B12" s="15"/>
      <c r="C12" s="9"/>
      <c r="D12" s="16" t="s">
        <v>5</v>
      </c>
      <c r="E12" s="17">
        <f>+E11</f>
        <v>45750</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45749</v>
      </c>
      <c r="G15" s="78">
        <v>45747</v>
      </c>
      <c r="H15" s="21"/>
      <c r="I15" s="21"/>
    </row>
    <row r="16" spans="2:10" ht="33" customHeight="1">
      <c r="B16" s="22" t="s">
        <v>10</v>
      </c>
      <c r="C16" s="89" t="s">
        <v>33</v>
      </c>
      <c r="D16" s="90"/>
      <c r="E16" s="90"/>
      <c r="F16" s="64"/>
      <c r="G16" s="79"/>
    </row>
    <row r="17" spans="2:10" ht="33" customHeight="1">
      <c r="B17" s="22">
        <v>1</v>
      </c>
      <c r="C17" s="89" t="s">
        <v>34</v>
      </c>
      <c r="D17" s="90"/>
      <c r="E17" s="90"/>
      <c r="F17" s="23"/>
      <c r="G17" s="23"/>
    </row>
    <row r="18" spans="2:10" ht="15.75">
      <c r="B18" s="24">
        <v>1.1000000000000001</v>
      </c>
      <c r="C18" s="25"/>
      <c r="D18" s="91" t="s">
        <v>11</v>
      </c>
      <c r="E18" s="91"/>
      <c r="F18" s="26">
        <f>G22</f>
        <v>66312193342</v>
      </c>
      <c r="G18" s="26">
        <v>66247919846</v>
      </c>
      <c r="J18" s="66"/>
    </row>
    <row r="19" spans="2:10" ht="15.75">
      <c r="B19" s="24">
        <v>1.2</v>
      </c>
      <c r="C19" s="25"/>
      <c r="D19" s="91" t="s">
        <v>12</v>
      </c>
      <c r="E19" s="91"/>
      <c r="F19" s="26" t="s">
        <v>49</v>
      </c>
      <c r="G19" s="26" t="s">
        <v>49</v>
      </c>
      <c r="J19" s="66"/>
    </row>
    <row r="20" spans="2:10" ht="15.75">
      <c r="B20" s="24">
        <v>1.3</v>
      </c>
      <c r="C20" s="25"/>
      <c r="D20" s="91" t="s">
        <v>13</v>
      </c>
      <c r="E20" s="91"/>
      <c r="F20" s="28">
        <f>G24</f>
        <v>14413.56</v>
      </c>
      <c r="G20" s="28">
        <v>14402.53</v>
      </c>
      <c r="J20" s="66"/>
    </row>
    <row r="21" spans="2:10" ht="37.5" customHeight="1">
      <c r="B21" s="22">
        <v>2</v>
      </c>
      <c r="C21" s="89" t="s">
        <v>35</v>
      </c>
      <c r="D21" s="90"/>
      <c r="E21" s="90"/>
      <c r="F21" s="26" t="s">
        <v>49</v>
      </c>
      <c r="G21" s="26" t="s">
        <v>49</v>
      </c>
      <c r="J21" s="66"/>
    </row>
    <row r="22" spans="2:10" ht="15.75">
      <c r="B22" s="24">
        <v>2.1</v>
      </c>
      <c r="C22" s="25"/>
      <c r="D22" s="91" t="s">
        <v>11</v>
      </c>
      <c r="E22" s="91"/>
      <c r="F22" s="27">
        <v>66343439790</v>
      </c>
      <c r="G22" s="27">
        <v>66312193342</v>
      </c>
      <c r="J22" s="66"/>
    </row>
    <row r="23" spans="2:10" ht="15.75">
      <c r="B23" s="24">
        <v>2.2000000000000002</v>
      </c>
      <c r="C23" s="25"/>
      <c r="D23" s="91" t="s">
        <v>12</v>
      </c>
      <c r="E23" s="91"/>
      <c r="F23" s="26"/>
      <c r="G23" s="26" t="s">
        <v>49</v>
      </c>
      <c r="I23" s="66"/>
      <c r="J23" s="66"/>
    </row>
    <row r="24" spans="2:10" ht="15.75">
      <c r="B24" s="24">
        <v>2.2999999999999998</v>
      </c>
      <c r="C24" s="25"/>
      <c r="D24" s="91" t="s">
        <v>13</v>
      </c>
      <c r="E24" s="91"/>
      <c r="F24" s="28">
        <v>14417.96</v>
      </c>
      <c r="G24" s="28">
        <v>14413.56</v>
      </c>
      <c r="H24" s="66"/>
      <c r="J24" s="66"/>
    </row>
    <row r="25" spans="2:10" ht="32.25" customHeight="1">
      <c r="B25" s="22">
        <v>3</v>
      </c>
      <c r="C25" s="89" t="s">
        <v>36</v>
      </c>
      <c r="D25" s="90"/>
      <c r="E25" s="90"/>
      <c r="F25" s="62">
        <v>31246448</v>
      </c>
      <c r="G25" s="62">
        <v>64273496</v>
      </c>
      <c r="H25" s="65"/>
      <c r="J25" s="66"/>
    </row>
    <row r="26" spans="2:10" ht="33" customHeight="1">
      <c r="B26" s="30">
        <v>3.1</v>
      </c>
      <c r="C26" s="31"/>
      <c r="D26" s="95" t="s">
        <v>14</v>
      </c>
      <c r="E26" s="95"/>
      <c r="F26" s="62">
        <v>20246448</v>
      </c>
      <c r="G26" s="62">
        <v>50773496</v>
      </c>
      <c r="H26" s="66"/>
      <c r="J26" s="66"/>
    </row>
    <row r="27" spans="2:10" ht="33" customHeight="1">
      <c r="B27" s="30">
        <v>3.2</v>
      </c>
      <c r="C27" s="32"/>
      <c r="D27" s="95" t="s">
        <v>15</v>
      </c>
      <c r="E27" s="95"/>
      <c r="F27" s="62">
        <v>11000000</v>
      </c>
      <c r="G27" s="62">
        <v>13500000</v>
      </c>
      <c r="J27" s="66"/>
    </row>
    <row r="28" spans="2:10" ht="33" customHeight="1">
      <c r="B28" s="30">
        <v>3.3</v>
      </c>
      <c r="C28" s="33"/>
      <c r="D28" s="95" t="s">
        <v>16</v>
      </c>
      <c r="E28" s="95"/>
      <c r="F28" s="26" t="s">
        <v>49</v>
      </c>
      <c r="G28" s="26" t="s">
        <v>49</v>
      </c>
      <c r="J28" s="66"/>
    </row>
    <row r="29" spans="2:10" ht="36" customHeight="1">
      <c r="B29" s="34">
        <v>4</v>
      </c>
      <c r="C29" s="89" t="s">
        <v>37</v>
      </c>
      <c r="D29" s="90"/>
      <c r="E29" s="90"/>
      <c r="F29" s="28">
        <v>4.4000000000000004</v>
      </c>
      <c r="G29" s="28">
        <v>11.03</v>
      </c>
      <c r="I29" s="67"/>
      <c r="J29" s="66"/>
    </row>
    <row r="30" spans="2:10" ht="36" customHeight="1">
      <c r="B30" s="34">
        <v>5</v>
      </c>
      <c r="C30" s="89" t="s">
        <v>38</v>
      </c>
      <c r="D30" s="90"/>
      <c r="E30" s="90"/>
      <c r="F30" s="26" t="s">
        <v>49</v>
      </c>
      <c r="G30" s="26" t="s">
        <v>49</v>
      </c>
      <c r="J30" s="66"/>
    </row>
    <row r="31" spans="2:10" ht="15.75">
      <c r="B31" s="30">
        <v>5.0999999999999996</v>
      </c>
      <c r="C31" s="33"/>
      <c r="D31" s="91" t="s">
        <v>17</v>
      </c>
      <c r="E31" s="91"/>
      <c r="F31" s="35">
        <v>66343439790</v>
      </c>
      <c r="G31" s="35">
        <v>66312193342</v>
      </c>
      <c r="J31" s="66"/>
    </row>
    <row r="32" spans="2:10" ht="15.75">
      <c r="B32" s="30">
        <v>5.2</v>
      </c>
      <c r="C32" s="33"/>
      <c r="D32" s="91" t="s">
        <v>18</v>
      </c>
      <c r="E32" s="91"/>
      <c r="F32" s="35">
        <v>60157572600</v>
      </c>
      <c r="G32" s="35">
        <v>60137041062</v>
      </c>
      <c r="J32" s="66"/>
    </row>
    <row r="33" spans="2:10" ht="24.75" customHeight="1">
      <c r="B33" s="34">
        <v>6</v>
      </c>
      <c r="C33" s="96" t="s">
        <v>45</v>
      </c>
      <c r="D33" s="90"/>
      <c r="E33" s="90"/>
      <c r="F33" s="27"/>
      <c r="G33" s="27"/>
      <c r="J33" s="66"/>
    </row>
    <row r="34" spans="2:10" ht="18" customHeight="1">
      <c r="B34" s="30">
        <v>6.1</v>
      </c>
      <c r="C34" s="33"/>
      <c r="D34" s="91" t="s">
        <v>46</v>
      </c>
      <c r="E34" s="97"/>
      <c r="F34" s="36">
        <v>22134.560000000001</v>
      </c>
      <c r="G34" s="36">
        <v>22134.560000000001</v>
      </c>
      <c r="J34" s="66"/>
    </row>
    <row r="35" spans="2:10" ht="15.75">
      <c r="B35" s="30">
        <v>6.2</v>
      </c>
      <c r="C35" s="33"/>
      <c r="D35" s="61" t="s">
        <v>47</v>
      </c>
      <c r="E35" s="61"/>
      <c r="F35" s="37">
        <f>F34*F24</f>
        <v>319135200.69760001</v>
      </c>
      <c r="G35" s="37">
        <v>319037808.6336</v>
      </c>
      <c r="J35" s="66"/>
    </row>
    <row r="36" spans="2:10" ht="15.75">
      <c r="B36" s="30">
        <v>6.3</v>
      </c>
      <c r="C36" s="33"/>
      <c r="D36" s="61" t="s">
        <v>48</v>
      </c>
      <c r="E36" s="61"/>
      <c r="F36" s="38">
        <f>F35/F22</f>
        <v>4.8103505291219994E-3</v>
      </c>
      <c r="G36" s="38">
        <v>4.8111484864960989E-3</v>
      </c>
      <c r="J36" s="66"/>
    </row>
    <row r="37" spans="2:10" ht="30.75" customHeight="1">
      <c r="B37" s="22" t="s">
        <v>19</v>
      </c>
      <c r="C37" s="89" t="s">
        <v>39</v>
      </c>
      <c r="D37" s="90"/>
      <c r="E37" s="90"/>
      <c r="F37" s="63"/>
      <c r="G37" s="63"/>
    </row>
    <row r="38" spans="2:10" ht="25.5" customHeight="1">
      <c r="B38" s="24">
        <v>1</v>
      </c>
      <c r="C38" s="89" t="s">
        <v>40</v>
      </c>
      <c r="D38" s="90"/>
      <c r="E38" s="90"/>
      <c r="F38" s="27"/>
      <c r="G38" s="27"/>
    </row>
    <row r="39" spans="2:10" ht="36" customHeight="1">
      <c r="B39" s="24">
        <v>2</v>
      </c>
      <c r="C39" s="89" t="s">
        <v>41</v>
      </c>
      <c r="D39" s="90"/>
      <c r="E39" s="90"/>
      <c r="F39" s="27"/>
      <c r="G39" s="27"/>
    </row>
    <row r="40" spans="2:10" ht="30.75" customHeight="1">
      <c r="B40" s="24">
        <v>3</v>
      </c>
      <c r="C40" s="89" t="s">
        <v>42</v>
      </c>
      <c r="D40" s="90"/>
      <c r="E40" s="90"/>
      <c r="F40" s="27"/>
      <c r="G40" s="27"/>
    </row>
    <row r="41" spans="2:10" ht="36" customHeight="1">
      <c r="B41" s="86">
        <v>4</v>
      </c>
      <c r="C41" s="89" t="s">
        <v>43</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44</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SJFj35oqkxl9VKLnQgOl5YMb2EW8nHesnLimpErU4H8=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DT7fdQgkDdTQpcVHbr5APnrvsm0hdquHyCpw9G3ZyQA=</DigestValue>
    </Reference>
  </SignedInfo>
  <SignatureValue>bWbOdljsh5a11xrnef4k/74Fk9CRn2qYC39fuRDyzmYJ7yWZjqj/gb4K8SGVXFit7UYg/dOVBYLD
2l0a70b16oEdWC43RowuKtoU/hWe+HCCW0o6ZmuxMphz2lN3XrX9zg02QeEkkG4IXA4hjP95Vcjr
Wi8e33tRp6EawtUoB95B8VJITnWlcF+b/kkGOS6QcvBuaMEgxJ7ri11Z6URIQ2s9fqWF7BMIQ+/u
OLi1Cm5BeTX1ffP4Gn9e2JIacUdiX/hsG+y6fur+gPfhFbrxW2nQmkH9OAwQF3MHgv93nOBvkVlO
ttwVhXMkObG7wbNDQBTc7nkYwg5iKcx0awoePg==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QkKqT+EeJt12uWAsFvOwSKo9urDePHdkwmSsLr4oFzY=</DigestValue>
      </Reference>
      <Reference URI="/xl/printerSettings/printerSettings1.bin?ContentType=application/vnd.openxmlformats-officedocument.spreadsheetml.printerSettings">
        <DigestMethod Algorithm="http://www.w3.org/2001/04/xmlenc#sha256"/>
        <DigestValue>6lAmx7IzU4uAFr9voduEI1Kbp4aKSsyWEBzjoEkDTxY=</DigestValue>
      </Reference>
      <Reference URI="/xl/sharedStrings.xml?ContentType=application/vnd.openxmlformats-officedocument.spreadsheetml.sharedStrings+xml">
        <DigestMethod Algorithm="http://www.w3.org/2001/04/xmlenc#sha256"/>
        <DigestValue>sSX6p2MHfa4Mg4cBhcWVGczNA5UsHnZztB0Km52vlkw=</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YaUm0QRPYdlccUFm2Nr740w89bWroVP+jZEwOuNoA+4=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wSqpHikd8uU9D99NpMB8WzjQQD8WIZfxYbs6tmCILjw=</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2025-04-03T07:31:00Z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2025-04-03T07:31:00Z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fdjZEZ1JkZkQxziq0ZwXGXUPrm03z14V3krohp2nCNc=</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Wm+9Hbj6rlZmBb0fhxXYhjZul+p+53XgFX5NE6doAhA=</DigestValue>
    </Reference>
  </SignedInfo>
  <SignatureValue>lGNKBWQ6/+TFPShe8JsyE0UMHhvIVRSaF3bVADjTZPIMFdTJ8HAL6r0J4D/q6G9YJcMYts68kj67
pe5svSLVBmIpqJu6B+Q49mhYdqnjZZwlhKgYDqkQcK53KWpxFCa4QeDzHKReVp7vDUNTFrBmiClT
1mL3w1DyDQ2ODp9lOODIU8ESaD4Bn82bMX+OCWMrms1AnnfqMMYZw9ihWyPmc5mudDaRSS8F5ev4
es3B1rcMBGRjJUGE/W439vHljJmv63NO0HCQhszMS5aXWA885cNniuMOwGktDWGpAjDr5UBww5st
QGujVKknmX+A2dNOPHHaxCJLuaqLkAOfFO9R2g==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QkKqT+EeJt12uWAsFvOwSKo9urDePHdkwmSsLr4oFzY=</DigestValue>
      </Reference>
      <Reference URI="/xl/printerSettings/printerSettings1.bin?ContentType=application/vnd.openxmlformats-officedocument.spreadsheetml.printerSettings">
        <DigestMethod Algorithm="http://www.w3.org/2001/04/xmlenc#sha256"/>
        <DigestValue>6lAmx7IzU4uAFr9voduEI1Kbp4aKSsyWEBzjoEkDTxY=</DigestValue>
      </Reference>
      <Reference URI="/xl/sharedStrings.xml?ContentType=application/vnd.openxmlformats-officedocument.spreadsheetml.sharedStrings+xml">
        <DigestMethod Algorithm="http://www.w3.org/2001/04/xmlenc#sha256"/>
        <DigestValue>sSX6p2MHfa4Mg4cBhcWVGczNA5UsHnZztB0Km52vlkw=</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YaUm0QRPYdlccUFm2Nr740w89bWroVP+jZEwOuNoA+4=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wSqpHikd8uU9D99NpMB8WzjQQD8WIZfxYbs6tmCILjw=</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2025-04-04T07:18:40Z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2025-04-04T07:18:40Z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2025-04-03T03:35:30Z</cp:lastPrinted>
  <dcterms:created xsi:type="dcterms:W3CDTF">2021-03-31T12:23:45Z</dcterms:created>
  <dcterms:modified xsi:type="dcterms:W3CDTF">2025-04-03T03:37:51Z</dcterms:modified>
</cp:coreProperties>
</file>