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KY SO GUI KHACH HANG\VTBF\BAO CAO NGAY, TUAN\"/>
    </mc:Choice>
  </mc:AlternateContent>
  <bookViews>
    <workbookView xWindow="0" yWindow="0" windowWidth="24000" windowHeight="960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 calcOnSave="0"/>
</workbook>
</file>

<file path=xl/calcChain.xml><?xml version="1.0" encoding="utf-8"?>
<calcChain xmlns="http://schemas.openxmlformats.org/spreadsheetml/2006/main">
  <c r="D3" i="1" l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  <c r="B8" i="1" l="1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<sst xmlns="http://schemas.openxmlformats.org/spreadsheetml/2006/main" count="166" uniqueCount="84">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</sst>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\ _₫_-;\-* #,##0.00\ _₫_-;_-* &quot;-&quot;??\ _₫_-;_-@_-"/>
    <numFmt numFmtId="165" formatCode="_-* #,##0.00_-;\-* #,##0.00_-;_-* &quot;-&quot;??_-;_-@_-"/>
    <numFmt numFmtId="166" formatCode="_(* #,##0_);_(* \(#,##0\);_(* &quot;-&quot;??_);_(@_)"/>
    <numFmt numFmtId="167" formatCode="[$-1010000]d/m/yy;@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43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43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3" fontId="4" fillId="0" borderId="1" xfId="1" applyNumberFormat="1" applyFont="1" applyBorder="1" applyAlignment="1">
      <alignment horizontal="right"/>
    </xf>
    <xf numFmtId="165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43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4" fontId="0" fillId="0" borderId="0" xfId="0" applyNumberFormat="1"/>
    <xf numFmtId="167" fontId="0" fillId="0" borderId="0" xfId="0" applyNumberFormat="1"/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5"/>
  <sheetViews>
    <sheetView tabSelected="1" workbookViewId="0">
      <selection activeCell="D3" sqref="D3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7" ht="30" customHeight="1" x14ac:dyDescent="0.2">
      <c r="A1" s="29" t="s">
        <v>0</v>
      </c>
      <c r="B1" s="29"/>
      <c r="C1" s="29"/>
      <c r="D1" s="29"/>
    </row>
    <row r="2" spans="1:7" ht="15" customHeight="1" x14ac:dyDescent="0.25">
      <c r="A2" s="1" t="s">
        <v>1</v>
      </c>
      <c r="B2" s="1" t="s">
        <v>1</v>
      </c>
      <c r="C2" s="2" t="s">
        <v>2</v>
      </c>
      <c r="D2" s="8">
        <v>45673</v>
      </c>
    </row>
    <row r="3" spans="1:7" ht="15" customHeight="1" x14ac:dyDescent="0.25">
      <c r="A3" s="1" t="s">
        <v>1</v>
      </c>
      <c r="B3" s="1" t="s">
        <v>1</v>
      </c>
      <c r="C3" s="2" t="s">
        <v>3</v>
      </c>
      <c r="D3" s="8">
        <f>IF(WEEKDAY(D2)=3,WORKDAY(D2,1),WORKDAY(D2,2))</f>
        <v>45677</v>
      </c>
      <c r="G3" s="28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7" ht="15" customHeight="1" x14ac:dyDescent="0.25">
      <c r="A5" s="1" t="s">
        <v>76</v>
      </c>
      <c r="B5" s="1"/>
      <c r="C5" s="1"/>
      <c r="D5" s="1"/>
    </row>
    <row r="6" spans="1:7" ht="15" customHeight="1" x14ac:dyDescent="0.25">
      <c r="A6" s="1" t="s">
        <v>77</v>
      </c>
      <c r="B6" s="1"/>
      <c r="C6" s="1"/>
      <c r="D6" s="1"/>
    </row>
    <row r="7" spans="1:7" ht="15" customHeight="1" x14ac:dyDescent="0.25">
      <c r="A7" s="1" t="s">
        <v>78</v>
      </c>
      <c r="B7" s="1"/>
      <c r="C7" s="1"/>
      <c r="D7" s="1"/>
    </row>
    <row r="8" spans="1:7" ht="15" customHeight="1" x14ac:dyDescent="0.25">
      <c r="A8" s="1" t="s">
        <v>83</v>
      </c>
      <c r="B8" s="8">
        <f>D3+1</f>
        <v>45678</v>
      </c>
      <c r="C8" s="8"/>
      <c r="D8" s="1"/>
    </row>
    <row r="9" spans="1:7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7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7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7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7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7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7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7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2" t="s">
        <v>14</v>
      </c>
      <c r="D17" s="32"/>
    </row>
    <row r="18" spans="1:4" ht="15" customHeight="1" x14ac:dyDescent="0.25">
      <c r="A18" s="1" t="s">
        <v>1</v>
      </c>
      <c r="B18" s="1" t="s">
        <v>1</v>
      </c>
      <c r="C18" s="32" t="s">
        <v>15</v>
      </c>
      <c r="D18" s="32"/>
    </row>
    <row r="19" spans="1:4" ht="15" customHeight="1" x14ac:dyDescent="0.25">
      <c r="A19" s="1" t="s">
        <v>1</v>
      </c>
      <c r="B19" s="1" t="s">
        <v>1</v>
      </c>
      <c r="C19" s="32" t="s">
        <v>16</v>
      </c>
      <c r="D19" s="32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0" t="s">
        <v>17</v>
      </c>
      <c r="B23" s="30"/>
      <c r="C23" s="30" t="s">
        <v>18</v>
      </c>
      <c r="D23" s="30"/>
    </row>
    <row r="24" spans="1:4" ht="15" customHeight="1" x14ac:dyDescent="0.2">
      <c r="A24" s="31" t="s">
        <v>19</v>
      </c>
      <c r="B24" s="31"/>
      <c r="C24" s="31" t="s">
        <v>19</v>
      </c>
      <c r="D24" s="31"/>
    </row>
    <row r="25" spans="1:4" ht="15" customHeight="1" x14ac:dyDescent="0.25">
      <c r="A25" s="32" t="s">
        <v>1</v>
      </c>
      <c r="B25" s="32"/>
      <c r="C25" s="32" t="s">
        <v>1</v>
      </c>
      <c r="D25" s="32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G20" sqref="G2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opLeftCell="B1" workbookViewId="0">
      <selection activeCell="C4" sqref="C4:D22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10">
        <v>64507496917</v>
      </c>
      <c r="D4" s="10">
        <v>64385305315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/>
      <c r="D5" s="4"/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14260.97</v>
      </c>
      <c r="D6" s="11">
        <v>14240.25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/>
      <c r="D7" s="7"/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64608357504</v>
      </c>
      <c r="D8" s="23">
        <v>64507496917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/>
      <c r="D9" s="24"/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14272.62</v>
      </c>
      <c r="D10" s="25">
        <v>14260.97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100860587</v>
      </c>
      <c r="D11" s="16">
        <v>122191602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52760587</v>
      </c>
      <c r="D12" s="15">
        <v>93722404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48100000</v>
      </c>
      <c r="D13" s="26">
        <v>28469198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/>
      <c r="D14" s="4"/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11.65</v>
      </c>
      <c r="D15" s="21">
        <v>20.72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/>
      <c r="D16" s="7"/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64608357504</v>
      </c>
      <c r="D17" s="15">
        <v>64507496917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58409891076</v>
      </c>
      <c r="D18" s="15">
        <v>58359000161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/>
      <c r="D19" s="7"/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22134.560000000001</v>
      </c>
      <c r="D20" s="9">
        <v>22134.560000000001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315918163.74720001</v>
      </c>
      <c r="D21" s="9">
        <v>315660296.1232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4.8897414506728649E-3</v>
      </c>
      <c r="D22" s="12">
        <v>4.8933893145683719E-3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2" t="s">
        <v>72</v>
      </c>
      <c r="B33" s="32"/>
      <c r="C33" s="32"/>
      <c r="D33" s="32"/>
    </row>
    <row r="34" spans="1:4" ht="15" customHeight="1" x14ac:dyDescent="0.25">
      <c r="A34" s="32" t="s">
        <v>73</v>
      </c>
      <c r="B34" s="32"/>
      <c r="C34" s="32"/>
      <c r="D34" s="32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{'SheetId':'0f0a93f5-60f7-4c27-9121-9ea290dd8334','UId':'7d8df9de-6ec3-46c6-a9cb-3bb3debdabc3','Col':3,'Row':4,'Format':'numberic','Value':'64507496917','TargetCode':''}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{'SheetId':'0f0a93f5-60f7-4c27-9121-9ea290dd8334','UId':'6878300a-c20f-462d-9746-1f03421f3475','Col':4,'Row':4,'Format':'numberic','Value':'64385305315','TargetCode':''}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{'SheetId':'0f0a93f5-60f7-4c27-9121-9ea290dd8334','UId':'cc99c128-86ca-47ff-b226-95c60d9beb91','Col':3,'Row':6,'Format':'numberic','Value':'14260.97','TargetCode':''}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{'SheetId':'0f0a93f5-60f7-4c27-9121-9ea290dd8334','UId':'c3bfcec2-e653-4f82-860b-803225fef5d1','Col':4,'Row':6,'Format':'numberic','Value':'14240.25','TargetCode':''}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{'SheetId':'0f0a93f5-60f7-4c27-9121-9ea290dd8334','UId':'1a4c42c9-725c-46f6-8a85-4bdbfb1f8740','Col':3,'Row':8,'Format':'numberic','Value':'64608357504','TargetCode':''}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{'SheetId':'0f0a93f5-60f7-4c27-9121-9ea290dd8334','UId':'102a5969-ecf0-48a6-9b4c-2ef748e27d05','Col':4,'Row':8,'Format':'numberic','Value':'64507496917','TargetCode':''}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{'SheetId':'0f0a93f5-60f7-4c27-9121-9ea290dd8334','UId':'0adef1d5-524d-427d-84c0-491fb70d8521','Col':3,'Row':10,'Format':'numberic','Value':'14272.62','TargetCode':''}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{'SheetId':'0f0a93f5-60f7-4c27-9121-9ea290dd8334','UId':'dfb17dcf-c5ba-4757-9b28-e20992bc4553','Col':4,'Row':10,'Format':'numberic','Value':'14260.97','TargetCode':''}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{'SheetId':'0f0a93f5-60f7-4c27-9121-9ea290dd8334','UId':'8c1be6bf-76a4-42d7-9fe4-f4822068d5a4','Col':3,'Row':11,'Format':'numberic','Value':'100860587','TargetCode':''}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{'SheetId':'0f0a93f5-60f7-4c27-9121-9ea290dd8334','UId':'45174d06-2d38-411d-96aa-79e2629d72fe','Col':4,'Row':11,'Format':'numberic','Value':'122191602','TargetCode':''}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{'SheetId':'0f0a93f5-60f7-4c27-9121-9ea290dd8334','UId':'47189bce-6760-48da-9fba-cbd16cc1da69','Col':3,'Row':12,'Format':'numberic','Value':'52760587','TargetCode':''}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{'SheetId':'0f0a93f5-60f7-4c27-9121-9ea290dd8334','UId':'54b90877-796c-44fd-b01c-bac401362c90','Col':4,'Row':12,'Format':'numberic','Value':'93722404','TargetCode':''}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{'SheetId':'0f0a93f5-60f7-4c27-9121-9ea290dd8334','UId':'b596263e-ac83-4575-a696-5d078fa3d3e4','Col':3,'Row':13,'Format':'numberic','Value':'48100000','TargetCode':''}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{'SheetId':'0f0a93f5-60f7-4c27-9121-9ea290dd8334','UId':'97dfbdb2-a540-49b5-997a-79b58e09a2ce','Col':4,'Row':13,'Format':'numberic','Value':'28469198','TargetCode':''}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{'SheetId':'0f0a93f5-60f7-4c27-9121-9ea290dd8334','UId':'99c444f1-5fe2-45a1-82fa-ae77b2e76c8c','Col':3,'Row':15,'Format':'numberic','Value':'11.65','TargetCode':''}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{'SheetId':'0f0a93f5-60f7-4c27-9121-9ea290dd8334','UId':'3c320467-dbd9-42b8-b876-53a4718cfc56','Col':4,'Row':15,'Format':'numberic','Value':'20.72','TargetCode':''}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{'SheetId':'0f0a93f5-60f7-4c27-9121-9ea290dd8334','UId':'b5f075a6-84c7-47a7-aca6-304f3e7f098b','Col':3,'Row':17,'Format':'numberic','Value':'64608357504','TargetCode':''}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{'SheetId':'0f0a93f5-60f7-4c27-9121-9ea290dd8334','UId':'4a3b5e69-6655-4a3c-91ad-151d0daffbbe','Col':4,'Row':17,'Format':'numberic','Value':'64507496917','TargetCode':''}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{'SheetId':'0f0a93f5-60f7-4c27-9121-9ea290dd8334','UId':'bc8aae90-3d32-424c-89d6-00637a1a5749','Col':3,'Row':18,'Format':'numberic','Value':'58409891076','TargetCode':''}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{'SheetId':'0f0a93f5-60f7-4c27-9121-9ea290dd8334','UId':'0712758c-ed69-4c11-ad9c-a1786f232e94','Col':4,'Row':18,'Format':'numberic','Value':'58359000161','TargetCode':''}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{'SheetId':'0f0a93f5-60f7-4c27-9121-9ea290dd8334','UId':'9d2538f9-f4fe-4678-a845-a343332a4000','Col':3,'Row':20,'Format':'numberic','Value':'22134.56','TargetCode':''}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{'SheetId':'0f0a93f5-60f7-4c27-9121-9ea290dd8334','UId':'2aedc9fa-169e-4d63-8a5f-edb7276fb5de','Col':4,'Row':20,'Format':'numberic','Value':'22134.56','TargetCode':''}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{'SheetId':'0f0a93f5-60f7-4c27-9121-9ea290dd8334','UId':'66104325-15b6-436e-8977-c1215983f874','Col':3,'Row':21,'Format':'numberic','Value':'315918163.7472','TargetCode':''}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{'SheetId':'0f0a93f5-60f7-4c27-9121-9ea290dd8334','UId':'7db1f99a-6d4f-4763-baf8-36e5fd015757','Col':4,'Row':21,'Format':'numberic','Value':'315660296.1232','TargetCode':''}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{'SheetId':'0f0a93f5-60f7-4c27-9121-9ea290dd8334','UId':'17834fd5-1e27-40b9-8148-68fc4fbf1c12','Col':3,'Row':22,'Format':'numberic','Value':'0.00488974145067286','TargetCode':''}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{'SheetId':'0f0a93f5-60f7-4c27-9121-9ea290dd8334','UId':'e387b061-10a9-488c-9da4-acb1bc80e5aa','Col':4,'Row':22,'Format':'numberic','Value':'0.00489338931456837','TargetCode':''}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sr7Mdiv2MY2w06O5ijDI+/7uttgzuanf3rSdsl7KTrc=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j4WSUS2JoT61aCACiOQl6oJ8Frw3xpsHuwOMq+cq6Jw=</DigestValue>
    </Reference>
  </SignedInfo>
  <SignatureValue>TAT5IKfpwd++XPs7YyJff2jBbC1J+tTjiphyHZvVUv4oMqNdT3DepJNCvUkijA/ZECRsGVE7M1se
pmtYKSPaAAOgFDAj8vRlWUnWJApOZmjkMFknPtUpBOV2BrPfhuHXznDeoXpTT/lHZdoWuWeDt8TM
g5sr4Wjxu719vbvKUB3yAiqMw2k7t+V9wmwKHL1SXY9y6PBY+/Fr+2ss8ZEDZpLXYjltjexXP945
gUo02CYqyJmU6K1B+DSvVpcOATvxU1wskZ8ltUiqyTlw1Ie0eGlP2I1EN0Th5D8mNFVNzcK494NH
Dwt8s8hzFSA6xDCan7oi8/toL4HZGudBjHd41Q==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d6pjMYDxQlzXeM6JSMOF4hwwlBGcXcQiwSt+4R4Xpdo=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TeEmZ1xeKXPrJ8IzKOPqVJgwD1WWhF2O6NatK27P5J8=</DigestValue>
      </Reference>
      <Reference URI="/xl/drawings/vmlDrawing2.vml?ContentType=application/vnd.openxmlformats-officedocument.vmlDrawing">
        <DigestMethod Algorithm="http://www.w3.org/2001/04/xmlenc#sha256"/>
        <DigestValue>Vq/JZ4OQBR7kMwSZWSTctFQBRNmgXkayas3UQzCfoXg=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aSwVS/jc78vdcwnS1XfA+81Ra3xgU8waN8p6KU06ujk=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vALmkNWIX4+Qrc5RV3pniuP9tkO5CE3n5rcGRLg76jc=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az6faNgFITXT09YgPsCFGBu3Gis/QTlZKpA2n+X3xUU=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2TjRZN0Px2xh9Fclw3ggCBnFGT+/Vrrzfvi3PNLLEuU=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3NgfeekhAnQ1ier7j/zqhKqpvCr5lzoRpmXdOcu/ZLo=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2025-01-21T07:26:31Z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2025-01-21T07:26:31Z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+OgttkVGHW4PUDzN2EpbPNJspRwOs/8CJcqnhrh5K7w=</DigestValue>
    </Reference>
    <Reference Type="http://www.w3.org/2000/09/xmldsig#Object" URI="#idOfficeObject">
      <DigestMethod Algorithm="http://www.w3.org/2001/04/xmlenc#sha256"/>
      <DigestValue>nuA8iopPhzW8lUI9+MPnO3INUh4rSH5wmZRWUeYRJo0=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6X+Feqz+83E/3qwQGF3GtmeY0wR+bC9NixB62z0MnvU=</DigestValue>
    </Reference>
  </SignedInfo>
  <SignatureValue>s7WwUGQMNYFc5DzUVqQtNl2pGV126WUiQO6qU65qqI4rUmmEdL/wqEi8F45EVouqF5kXn+tgtmHj
k8Lg8rIiCpPy7xj1s1zJm3kMtlYsGEpKHKfElFmDqfI1GYvIhP9L/VuzWBDhw9OmuszOwRtGnF17
V/f/2yZDib6Ml2oQ+cj+VedZKK09BiJqTfaWJpwZPy7oPrZ0JiGMyFqW53a4/E9nAhGphs+AEGfY
0B66F4yzWmCqH7PSaf3XJlzQUP9y38w+mzWh1a0X5Cy6qGd97rwmJ6D2V3ax2i5xzzA6IKyL9dWn
gce7BEAFzNEtUU5jczYeU71btUhBztCP4v82uw==</SignatureValue>
  <KeyInfo>
    <X509Data>
      <X509Certificate>MIIElzCCA3+gAwIBAgIQVANT5h+TYwUuuTSc0QbCPzANBgkqhkiG9w0BAQsFADBAMQswCQYDVQQGEwJWTjEZMBcGA1UECgwQQmthdiBDb3Jwb3JhdGlvbjEWMBQGA1UEAwwNQmthdkNBIFNIQTI1NjAeFw0yNDA1MTMwMTEzMzN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Na6lPGboMcP0HNRPQCIoeZh+TZ5P3jcSRcJr+hQrEStaE1UeCH0samOPbVI8C8n1Nww6bdA9PrJEATe/VOUjzANI/vbHSXQGcwgm+XyK4E2iOF0VG4izUniJO7lx03/rNVfcSz7QyRjsEx9RqCv2ZTnoZf/jy6P7bDb6XZFamm4WkIFp/g+xJCcKQWA2ZRxL0bMEJMqqD3D6dhVtlm5q8j3Jf+WsYSxp2ZTqIMngXpVBcFcdCtPVTzLeG79grk+TbPYpfPtnZo6OBlGjeZknnovak+o99HV0vRRC6mC3LWh1FRU3O67XxVMolHrkjGeaLv8XTigXlmZpxFsSVn0ok0CAwEAAaOCAQwwggEIMDEGCCsGAQUFBwEBBCUwIzAhBggrBgEFBQcwAYYVaHR0cDovL29jc3AuYmthdmNhLnZuMB0GA1UdDgQWBBQgp46Fz4N2zSin0KDj9/WUrtOe4jAMBgNVHRMBAf8EAjAAMB8GA1UdIwQYMBaAFCvU/hbKnhajZ3VjGDOT4W0TFjTUMDEGA1UdHwQqMCgwJqAkoCKGIGh0dHA6Ly9jcmwuYmthdmNhLnZuL0JrYXZDQTIuY3JsMA4GA1UdDwEB/wQEAwIE8DAfBgNVHSUEGDAWBggrBgEFBQcDBAYKKwYBBAGCNwoDDDAhBgNVHREEGjAYgRZuZ29jdHRiMkB2aWV0aW5iYW5rLnZuMA0GCSqGSIb3DQEBCwUAA4IBAQCIVgXLa666hGf+aMNT0j0jAPbLxG02ehgWLInyeJrfZPuvqs27do7JYblrhlzryMKsbgQpCc0jE+g1Bmkx7VSE7DEXvrNupRYFqiruglb3kvbJt+Op0uAJsYJI+Wi3tdKGXgmxGbY0bxpUMmPwTceLlLCh8oFYlvqV5L3A7GtQ+wW2JBNKVnP+YFBUwkUbOBz4XBClmOCfKLekDS3sXS9U63ihlUYCBdrrTuRbTsw0Orit8z+1bsabu3vd8ilqGSodE2MVqJbPMGnIY+sWXBh6U61Hgtsqhmsjo5L/hv6xUrz8Nix7wzpGfyS0mKhLv+n8E6eochpYEGHIuuJn4HV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d6pjMYDxQlzXeM6JSMOF4hwwlBGcXcQiwSt+4R4Xpdo=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TeEmZ1xeKXPrJ8IzKOPqVJgwD1WWhF2O6NatK27P5J8=</DigestValue>
      </Reference>
      <Reference URI="/xl/drawings/vmlDrawing2.vml?ContentType=application/vnd.openxmlformats-officedocument.vmlDrawing">
        <DigestMethod Algorithm="http://www.w3.org/2001/04/xmlenc#sha256"/>
        <DigestValue>Vq/JZ4OQBR7kMwSZWSTctFQBRNmgXkayas3UQzCfoXg=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aSwVS/jc78vdcwnS1XfA+81Ra3xgU8waN8p6KU06ujk=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vALmkNWIX4+Qrc5RV3pniuP9tkO5CE3n5rcGRLg76jc=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az6faNgFITXT09YgPsCFGBu3Gis/QTlZKpA2n+X3xUU=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2TjRZN0Px2xh9Fclw3ggCBnFGT+/Vrrzfvi3PNLLEuU=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3NgfeekhAnQ1ier7j/zqhKqpvCr5lzoRpmXdOcu/ZLo=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2025-01-21T07:45:20Z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16.0.10416/14</OfficeVersion>
          <ApplicationVersion>16.0.10416</ApplicationVersion>
          <Monitors>1</Monitors>
          <HorizontalResolution>1440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2025-01-21T07:45:20Z</xd:SigningTime>
          <xd:SigningCertificate>
            <xd:Cert>
              <xd:CertDigest>
                <DigestMethod Algorithm="http://www.w3.org/2001/04/xmlenc#sha256"/>
                <DigestValue>Ae5bi/+qG5rEtfYCDrZ9+PwEA3HE/cE4IQPAYTO/ul0=</DigestValue>
              </xd:CertDigest>
              <xd:IssuerSerial>
                <X509IssuerName>CN=BkavCA SHA256, O=Bkav Corporation, C=VN</X509IssuerName>
                <X509SerialNumber>111672430208755234186075570816638435903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Phan Thi Quynh Lan</cp:lastModifiedBy>
  <dcterms:created xsi:type="dcterms:W3CDTF">2021-05-17T07:04:34Z</dcterms:created>
  <dcterms:modified xsi:type="dcterms:W3CDTF">2025-01-21T07:18:16Z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