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iterate="1"/>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<sst xmlns="http://schemas.openxmlformats.org/spreadsheetml/2006/main" count="58" uniqueCount="52">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</sst>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5"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4" t="s">
        <v>0</v>
      </c>
      <c r="C1" s="104"/>
      <c r="D1" s="104"/>
      <c r="E1" s="104"/>
      <c r="F1" s="104"/>
      <c r="G1" s="104"/>
    </row>
    <row r="2" spans="2:10" ht="40.5" customHeight="1">
      <c r="B2" s="105" t="s">
        <v>1</v>
      </c>
      <c r="C2" s="105"/>
      <c r="D2" s="105"/>
      <c r="E2" s="105"/>
      <c r="F2" s="105"/>
      <c r="G2" s="105"/>
    </row>
    <row r="3" spans="2:10">
      <c r="G3" s="2"/>
    </row>
    <row r="4" spans="2:10" ht="19.5" customHeight="1">
      <c r="B4" s="106" t="s">
        <v>2</v>
      </c>
      <c r="C4" s="106"/>
      <c r="D4" s="106"/>
      <c r="E4" s="106"/>
      <c r="F4" s="106"/>
      <c r="G4" s="106"/>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7" t="s">
        <v>33</v>
      </c>
      <c r="F8" s="107"/>
      <c r="G8" s="107"/>
      <c r="H8" s="107"/>
    </row>
    <row r="9" spans="2:10" s="11" customFormat="1" ht="34.5" customHeight="1">
      <c r="B9" s="9">
        <v>2</v>
      </c>
      <c r="C9" s="9"/>
      <c r="D9" s="10" t="s">
        <v>34</v>
      </c>
      <c r="E9" s="108" t="s">
        <v>35</v>
      </c>
      <c r="F9" s="108"/>
      <c r="G9" s="108"/>
      <c r="H9" s="108"/>
    </row>
    <row r="10" spans="2:10" s="11" customFormat="1" ht="34.5" customHeight="1">
      <c r="B10" s="9">
        <v>3</v>
      </c>
      <c r="C10" s="9"/>
      <c r="D10" s="10" t="s">
        <v>36</v>
      </c>
      <c r="E10" s="103" t="s">
        <v>37</v>
      </c>
      <c r="F10" s="103"/>
      <c r="G10" s="103"/>
      <c r="H10" s="103"/>
    </row>
    <row r="11" spans="2:10" s="11" customFormat="1" ht="18.75" customHeight="1">
      <c r="B11" s="9">
        <v>5</v>
      </c>
      <c r="C11" s="9"/>
      <c r="D11" s="12" t="s">
        <v>4</v>
      </c>
      <c r="E11" s="13">
        <f>F15+1</f>
        <v>45622</v>
      </c>
      <c r="F11" s="14"/>
      <c r="G11" s="14"/>
    </row>
    <row r="12" spans="2:10" ht="18.75" customHeight="1">
      <c r="B12" s="15"/>
      <c r="C12" s="9"/>
      <c r="D12" s="16" t="s">
        <v>5</v>
      </c>
      <c r="E12" s="17">
        <f>+E11</f>
        <v>45622</v>
      </c>
      <c r="F12" s="18"/>
      <c r="G12" s="19"/>
    </row>
    <row r="13" spans="2:10" ht="31.5">
      <c r="B13" s="9"/>
      <c r="C13" s="9"/>
      <c r="D13" s="19"/>
      <c r="E13" s="19"/>
      <c r="F13" s="19"/>
      <c r="G13" s="20" t="s">
        <v>6</v>
      </c>
      <c r="J13" s="21">
        <v>45576</v>
      </c>
    </row>
    <row r="14" spans="2:10" ht="31.5" customHeight="1">
      <c r="B14" s="76" t="s">
        <v>7</v>
      </c>
      <c r="C14" s="100" t="s">
        <v>8</v>
      </c>
      <c r="D14" s="101"/>
      <c r="E14" s="102"/>
      <c r="F14" s="77" t="s">
        <v>9</v>
      </c>
      <c r="G14" s="77" t="s">
        <v>9</v>
      </c>
    </row>
    <row r="15" spans="2:10" ht="16.5" customHeight="1">
      <c r="B15" s="78"/>
      <c r="C15" s="79"/>
      <c r="D15" s="80"/>
      <c r="E15" s="81"/>
      <c r="F15" s="82">
        <f>IF(WEEKDAY(G15)=4,WORKDAY(G15,3),WORKDAY(G15,2))</f>
        <v>45621</v>
      </c>
      <c r="G15" s="82">
        <v>45616</v>
      </c>
      <c r="H15" s="21"/>
      <c r="I15" s="21"/>
    </row>
    <row r="16" spans="2:10"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63786174008</v>
      </c>
      <c r="G18" s="26">
        <v>63648040925</v>
      </c>
      <c r="J18" s="70"/>
    </row>
    <row r="19" spans="2:10" ht="15.75">
      <c r="B19" s="24">
        <v>1.2</v>
      </c>
      <c r="C19" s="25"/>
      <c r="D19" s="94" t="s">
        <v>12</v>
      </c>
      <c r="E19" s="94"/>
      <c r="F19" s="26"/>
      <c r="G19" s="26"/>
      <c r="J19" s="70"/>
    </row>
    <row r="20" spans="2:10" ht="15.75">
      <c r="B20" s="24">
        <v>1.3</v>
      </c>
      <c r="C20" s="25"/>
      <c r="D20" s="94" t="s">
        <v>13</v>
      </c>
      <c r="E20" s="94"/>
      <c r="F20" s="28">
        <v>14141.5</v>
      </c>
      <c r="G20" s="28">
        <v>14115.3</v>
      </c>
      <c r="J20" s="70"/>
    </row>
    <row r="21" spans="2:10" ht="15.75">
      <c r="B21" s="22">
        <v>2</v>
      </c>
      <c r="C21" s="92" t="s">
        <v>40</v>
      </c>
      <c r="D21" s="93"/>
      <c r="E21" s="93"/>
      <c r="F21" s="27"/>
      <c r="G21" s="27"/>
      <c r="J21" s="70"/>
    </row>
    <row r="22" spans="2:10" ht="15.75">
      <c r="B22" s="24">
        <v>2.1</v>
      </c>
      <c r="C22" s="25"/>
      <c r="D22" s="94" t="s">
        <v>11</v>
      </c>
      <c r="E22" s="94"/>
      <c r="F22" s="27">
        <v>63880036048</v>
      </c>
      <c r="G22" s="27">
        <v>63786174008</v>
      </c>
      <c r="J22" s="70"/>
    </row>
    <row r="23" spans="2:10" ht="15.75">
      <c r="B23" s="24">
        <v>2.2000000000000002</v>
      </c>
      <c r="C23" s="25"/>
      <c r="D23" s="94" t="s">
        <v>12</v>
      </c>
      <c r="E23" s="94"/>
      <c r="F23" s="27"/>
      <c r="G23" s="27"/>
      <c r="I23" s="70"/>
      <c r="J23" s="70"/>
    </row>
    <row r="24" spans="2:10" ht="15.75">
      <c r="B24" s="24">
        <v>2.2999999999999998</v>
      </c>
      <c r="C24" s="25"/>
      <c r="D24" s="94" t="s">
        <v>13</v>
      </c>
      <c r="E24" s="94"/>
      <c r="F24" s="28">
        <v>14156.32</v>
      </c>
      <c r="G24" s="28">
        <v>14141.5</v>
      </c>
      <c r="H24" s="70"/>
      <c r="J24" s="70"/>
    </row>
    <row r="25" spans="2:10" ht="15.75">
      <c r="B25" s="22">
        <v>3</v>
      </c>
      <c r="C25" s="92" t="s">
        <v>41</v>
      </c>
      <c r="D25" s="93"/>
      <c r="E25" s="93"/>
      <c r="F25" s="64">
        <v>93862040</v>
      </c>
      <c r="G25" s="64">
        <v>138133083</v>
      </c>
      <c r="H25" s="69"/>
      <c r="J25" s="70"/>
    </row>
    <row r="26" spans="2:10" ht="15.75">
      <c r="B26" s="30">
        <v>3.1</v>
      </c>
      <c r="C26" s="31"/>
      <c r="D26" s="98" t="s">
        <v>14</v>
      </c>
      <c r="E26" s="98"/>
      <c r="F26" s="64">
        <v>66862040</v>
      </c>
      <c r="G26" s="64">
        <v>118155656</v>
      </c>
      <c r="H26" s="70"/>
      <c r="J26" s="70"/>
    </row>
    <row r="27" spans="2:10" ht="15.75">
      <c r="B27" s="30">
        <v>3.2</v>
      </c>
      <c r="C27" s="32"/>
      <c r="D27" s="98" t="s">
        <v>15</v>
      </c>
      <c r="E27" s="98"/>
      <c r="F27" s="64">
        <v>27000000</v>
      </c>
      <c r="G27" s="64">
        <v>19977427</v>
      </c>
      <c r="J27" s="70"/>
    </row>
    <row r="28" spans="2:10" ht="15.75">
      <c r="B28" s="30">
        <v>3.3</v>
      </c>
      <c r="C28" s="33"/>
      <c r="D28" s="98" t="s">
        <v>16</v>
      </c>
      <c r="E28" s="98"/>
      <c r="F28" s="68"/>
      <c r="G28" s="68"/>
      <c r="J28" s="70"/>
    </row>
    <row r="29" spans="2:10" ht="15.75">
      <c r="B29" s="34">
        <v>4</v>
      </c>
      <c r="C29" s="92" t="s">
        <v>42</v>
      </c>
      <c r="D29" s="93"/>
      <c r="E29" s="93"/>
      <c r="F29" s="28">
        <v>14.82</v>
      </c>
      <c r="G29" s="28">
        <v>26.2</v>
      </c>
      <c r="I29" s="71"/>
      <c r="J29" s="70"/>
    </row>
    <row r="30" spans="2:10" ht="15.75">
      <c r="B30" s="34">
        <v>5</v>
      </c>
      <c r="C30" s="92" t="s">
        <v>43</v>
      </c>
      <c r="D30" s="93"/>
      <c r="E30" s="93"/>
      <c r="F30" s="84"/>
      <c r="G30" s="83"/>
      <c r="J30" s="70"/>
    </row>
    <row r="31" spans="2:10" ht="15.75">
      <c r="B31" s="30">
        <v>5.0999999999999996</v>
      </c>
      <c r="C31" s="33"/>
      <c r="D31" s="94" t="s">
        <v>17</v>
      </c>
      <c r="E31" s="94"/>
      <c r="F31" s="35">
        <v>63998405458</v>
      </c>
      <c r="G31" s="35">
        <v>63998405458</v>
      </c>
      <c r="J31" s="70"/>
    </row>
    <row r="32" spans="2:10" ht="15.75">
      <c r="B32" s="30">
        <v>5.2</v>
      </c>
      <c r="C32" s="33"/>
      <c r="D32" s="94" t="s">
        <v>18</v>
      </c>
      <c r="E32" s="94"/>
      <c r="F32" s="35">
        <v>56671028213</v>
      </c>
      <c r="G32" s="35">
        <v>56618136823</v>
      </c>
      <c r="J32" s="70"/>
    </row>
    <row r="33" spans="2:10" ht="15.75">
      <c r="B33" s="34">
        <v>6</v>
      </c>
      <c r="C33" s="99" t="s">
        <v>19</v>
      </c>
      <c r="D33" s="93"/>
      <c r="E33" s="93"/>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313343914.4192</v>
      </c>
      <c r="G35" s="37">
        <v>313015880.24000001</v>
      </c>
      <c r="J35" s="70"/>
    </row>
    <row r="36" spans="2:10" ht="15.75">
      <c r="B36" s="30">
        <v>6.3</v>
      </c>
      <c r="C36" s="33"/>
      <c r="D36" s="63" t="s">
        <v>22</v>
      </c>
      <c r="E36" s="63"/>
      <c r="F36" s="38">
        <f>F35/F22</f>
        <v>4.9051931370819946E-3</v>
      </c>
      <c r="G36" s="38">
        <v>4.9072684654317385E-3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9qg3bX2Ve1V+FUArfKobdJVytxAcm+u/4C/XbFuKRUw=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HO936BwaIPpDfEAt36+U7aGHM30lZSQ4iykhC9MhZoI=</DigestValue>
    </Reference>
  </SignedInfo>
  <SignatureValue>dRDkIb5S24mbv2QP7z1JwysCg/wudqktL+45oVwbEiZvK8EqTZQ3RcYFflFvcprDqJBojfScH67/
jFIPBuUTrZMQNbFFDFfQxerS97nmwmachikAiHEG1hU68Zh5pZvW2d3RKjtOGsh+6TcyClu5ybpB
rvoLosV5j5oH3tMao3TKBW/TNVJKlHPyMYQ543lnzvpM25Eldh+iFH6lpL5MFCWY4XWv/gsJ6pR2
Y4+o4P4AM9iGuG+NuzvsZf6YC5zea3erJDMB00EvROQZwj549c/SusXEgOcvx939qKfIwRH1ywIe
/OALY0pUyAijefwy6OsHmMAZ63p/JOZNnv7joA==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fd1D8VNPTK7FK0mcavY4au8qmZVOsPCp/Gz6aFuyVPg=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6LpPaR9C3CX6V/U2s91akn/Y2M68IpTsmNJ+S/pfIaU=</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2024-11-27T06:26:13Z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2024-11-27T06:26:13Z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5UguUyq0cMwyMm358cUHgR1j/IZlDEPSFO7lmbyWEnc=</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tw403c+0FcYUzRcEHN8yWHv498SG/gtqmifHMPMGOSQ=</DigestValue>
    </Reference>
  </SignedInfo>
  <SignatureValue>H6J3MR2CHZJ3xpQ1o/aThgjY+q2dFNO/5Dx7RvnVWVRZgcu42Ib1gVQvcN/KmDF+Ltz5wFjAI7xS
u9tNyPtaMYjvfLlT0sP7ZORiYh3ue7y0AyLkwyLs9s2VjK6uLeoSkneNG+ybO4A2EL9xcDLsZSQz
BKWtJLA2+bXqZgFlFVAvzRyqRvHFer6q1lc6dX3RKrA0c1ZBD81Td3znc9jGwtE2w875msesQXaZ
jkAGPZMcsHkxEKXg7M+TfILpCVwoJFpPI9qzHyvkRfT1H7uNY8VX6FJLAjS+LtWshF3a2caAg17n
c7a/njJ+5vPP2J6RiWrS9UnCAXdHHZvPqtu0hw==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fd1D8VNPTK7FK0mcavY4au8qmZVOsPCp/Gz6aFuyVPg=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6LpPaR9C3CX6V/U2s91akn/Y2M68IpTsmNJ+S/pfIaU=</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2024-11-27T09:25:31Z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2024-11-27T09:25:31Z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2024-11-22T07:49:42Z</cp:lastPrinted>
  <dcterms:created xsi:type="dcterms:W3CDTF">2021-03-31T12:23:45Z</dcterms:created>
  <dcterms:modified xsi:type="dcterms:W3CDTF">2024-11-27T03:34:47Z</dcterms:modified>
</cp:coreProperties>
</file>