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KY SO GUI KHACH HANG\VTBF\"/>
    </mc:Choice>
  </mc:AlternateContent>
  <bookViews>
    <workbookView showHorizontalScroll="0" showVerticalScroll="0" showSheetTabs="0" xWindow="0" yWindow="0" windowWidth="24000" windowHeight="9600"/>
  </bookViews>
  <sheets>
    <sheet name="Sheet2" sheetId="2" r:id="rId1"/>
    <sheet name="Sheet3" sheetId="3" r:id="rId2"/>
  </sheets>
  <definedNames>
    <definedName name="_xlnm.Print_Area" localSheetId="0">Sheet2!$A$1:$G$67</definedName>
  </definedNames>
  <calcPr calcId="162913"/>
</workbook>
</file>

<file path=xl/calcChain.xml><?xml version="1.0" encoding="utf-8"?>
<calcChain xmlns="http://schemas.openxmlformats.org/spreadsheetml/2006/main">
  <c r="F35" i="2" l="1"/>
  <c r="F36" i="2" l="1"/>
  <c r="E11" i="2" l="1"/>
  <c r="E12" i="2" l="1"/>
</calcChain>
</file>

<file path=xl/sharedStrings.xml><?xml version="1.0" encoding="utf-8"?>
<sst xmlns="http://schemas.openxmlformats.org/spreadsheetml/2006/main" count="58" uniqueCount="52">
  <si>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</si>
  <si>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</si>
  <si>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</si>
  <si>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</si>
  <si>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</si>
  <si>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</si>
  <si>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</si>
  <si>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</si>
  <si>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</si>
  <si>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</si>
  <si>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</si>
  <si>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</si>
  <si>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</si>
  <si>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</si>
  <si>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</si>
  <si>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</si>
  <si>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</si>
  <si>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</si>
  <si>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</si>
  <si>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Tỷ lệ sở hữu nước ngoài</t>
  </si>
  <si>
    <t>Số lượng Chứng chỉ quỹ</t>
  </si>
  <si>
    <t>Tổng giá trị</t>
  </si>
  <si>
    <t>Tỷ lệ sở hữu</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</si>
  <si>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</si>
  <si>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</si>
  <si>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</si>
  <si>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</si>
  <si>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</si>
  <si>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</si>
  <si>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</si>
  <si>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 xml:space="preserve">          Ngân hàng TMCP Đầu tư và Phát triển Việt Nam - Chi nhánh Hà Thành</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</si>
  <si>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</si>
  <si>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</si>
  <si>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</si>
  <si>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</si>
  <si>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</si>
  <si>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</si>
  <si>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</si>
  <si>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</si>
  <si>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</si>
  <si>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</si>
  <si>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</si>
  <si>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</si>
  <si>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</si>
  <si>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</si>
  <si>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</si>
  <si>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</si>
  <si>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</si>
  <si>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</si>
  <si>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</si>
  <si>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 xml:space="preserve">          Dương Thanh Dũng</t>
  </si>
  <si>
    <t xml:space="preserve">          Phó Giám đốc Phòng Giao dịch và Dịch vụ Chứng khoán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</si>
</sst>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Calibri"/>
      <family val="2"/>
      <scheme val="minor"/>
    </font>
    <font>
      <sz val="11"/>
      <color theme="1"/>
      <name val="Calibri"/>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43" fontId="10" fillId="0" borderId="0" applyFont="0" applyFill="0" applyBorder="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164" fontId="1" fillId="0" borderId="0" applyFont="0" applyFill="0" applyBorder="0" applyAlignment="0" applyProtection="0"/>
    <xf numFmtId="164" fontId="1" fillId="0" borderId="0" applyFont="0" applyFill="0" applyBorder="0" applyAlignment="0" applyProtection="0"/>
    <xf numFmtId="0" fontId="10" fillId="0" borderId="0"/>
  </cellStyleXfs>
  <cellXfs count="111">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43" fontId="16" fillId="2" borderId="9" xfId="7" applyNumberFormat="1" applyFont="1" applyFill="1" applyBorder="1" applyAlignment="1">
      <alignment horizontal="right" vertical="center" wrapText="1"/>
    </xf>
    <xf numFmtId="43"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43"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0" fontId="7" fillId="0" borderId="0" xfId="10" applyNumberFormat="1" applyFont="1" applyFill="1" applyBorder="1" applyAlignment="1">
      <alignment horizontal="left"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0" borderId="0" xfId="4" applyFont="1" applyFill="1" applyAlignment="1">
      <alignment horizontal="left"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3"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43" fontId="17" fillId="2" borderId="9" xfId="8" applyNumberFormat="1" applyFont="1" applyFill="1" applyBorder="1" applyAlignment="1">
      <alignment horizontal="right" vertical="center" wrapText="1"/>
    </xf>
    <xf numFmtId="0" fontId="11" fillId="2" borderId="11" xfId="3" applyFont="1" applyFill="1" applyBorder="1" applyAlignment="1">
      <alignment horizontal="left" vertical="center" wrapText="1"/>
    </xf>
    <xf numFmtId="43" fontId="4" fillId="2" borderId="0" xfId="4" applyNumberFormat="1" applyFont="1" applyFill="1"/>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1" fillId="2" borderId="11" xfId="3" applyFont="1" applyFill="1" applyBorder="1" applyAlignment="1">
      <alignment horizontal="left"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14" fontId="7"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xf numFmtId="0" fontId="15" fillId="2" borderId="11" xfId="3" applyFont="1" applyFill="1" applyBorder="1" applyAlignment="1">
      <alignment vertical="center" wrapText="1"/>
    </xf>
    <xf numFmtId="0" fontId="6" fillId="2" borderId="10" xfId="3" applyFont="1" applyFill="1" applyBorder="1" applyAlignment="1">
      <alignment horizontal="lef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xfId="1" builtinId="3"/>
    <cellStyle name="Comma 2" xfId="53"/>
    <cellStyle name="Comma 2 6" xfId="7"/>
    <cellStyle name="Comma 3" xfId="54"/>
    <cellStyle name="Comma 4 3" xfId="5"/>
    <cellStyle name="Comma 5 2" xfId="8"/>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tabSelected="1" view="pageBreakPreview" topLeftCell="A11" zoomScaleNormal="100" zoomScaleSheetLayoutView="100" workbookViewId="0">
      <selection activeCell="F18" sqref="F18:G36"/>
    </sheetView>
  </sheetViews>
  <sheetFormatPr defaultColWidth="9.140625" defaultRowHeight="15"/>
  <cols>
    <col min="1" max="1" width="5" style="1" customWidth="1"/>
    <col min="2" max="2" width="9.140625" style="1" customWidth="1"/>
    <col min="3" max="3" width="3.42578125" style="1" customWidth="1"/>
    <col min="4" max="4" width="48.7109375" style="1" customWidth="1"/>
    <col min="5" max="5" width="34.140625" style="1" customWidth="1"/>
    <col min="6" max="6" width="36.7109375" style="1" customWidth="1"/>
    <col min="7" max="7" width="38.42578125" style="1" customWidth="1"/>
    <col min="8" max="8" width="11.5703125" style="1" bestFit="1" customWidth="1"/>
    <col min="9" max="9" width="12" style="1" bestFit="1" customWidth="1"/>
    <col min="10" max="16384" width="9.140625" style="1"/>
  </cols>
  <sheetData>
    <row r="1" spans="2:9" ht="32.25" customHeight="1">
      <c r="B1" s="106" t="s">
        <v>0</v>
      </c>
      <c r="C1" s="106"/>
      <c r="D1" s="106"/>
      <c r="E1" s="106"/>
      <c r="F1" s="106"/>
      <c r="G1" s="106"/>
    </row>
    <row r="2" spans="2:9" ht="40.5" customHeight="1">
      <c r="B2" s="107" t="s">
        <v>1</v>
      </c>
      <c r="C2" s="107"/>
      <c r="D2" s="107"/>
      <c r="E2" s="107"/>
      <c r="F2" s="107"/>
      <c r="G2" s="107"/>
    </row>
    <row r="3" spans="2:9">
      <c r="G3" s="2"/>
    </row>
    <row r="4" spans="2:9" ht="19.5" customHeight="1">
      <c r="B4" s="108" t="s">
        <v>2</v>
      </c>
      <c r="C4" s="108"/>
      <c r="D4" s="108"/>
      <c r="E4" s="108"/>
      <c r="F4" s="108"/>
      <c r="G4" s="108"/>
    </row>
    <row r="5" spans="2:9" ht="15.6" customHeight="1">
      <c r="C5" s="3"/>
      <c r="D5" s="3"/>
      <c r="E5" s="4" t="s">
        <v>3</v>
      </c>
      <c r="F5" s="3"/>
      <c r="G5" s="3"/>
    </row>
    <row r="6" spans="2:9" ht="15.6" customHeight="1">
      <c r="B6" s="4"/>
      <c r="C6" s="4"/>
      <c r="D6" s="4"/>
      <c r="E6" s="5"/>
      <c r="F6" s="4"/>
      <c r="G6" s="4"/>
    </row>
    <row r="7" spans="2:9" ht="3" customHeight="1">
      <c r="B7" s="6"/>
      <c r="C7" s="6"/>
      <c r="D7" s="7"/>
      <c r="E7" s="7"/>
      <c r="F7" s="8"/>
      <c r="G7" s="8"/>
    </row>
    <row r="8" spans="2:9" s="11" customFormat="1" ht="34.5" customHeight="1">
      <c r="B8" s="9">
        <v>1</v>
      </c>
      <c r="C8" s="9"/>
      <c r="D8" s="10" t="s">
        <v>32</v>
      </c>
      <c r="E8" s="109" t="s">
        <v>33</v>
      </c>
      <c r="F8" s="109"/>
      <c r="G8" s="109"/>
      <c r="H8" s="109"/>
    </row>
    <row r="9" spans="2:9" s="11" customFormat="1" ht="34.5" customHeight="1">
      <c r="B9" s="9">
        <v>2</v>
      </c>
      <c r="C9" s="9"/>
      <c r="D9" s="10" t="s">
        <v>34</v>
      </c>
      <c r="E9" s="110" t="s">
        <v>35</v>
      </c>
      <c r="F9" s="110"/>
      <c r="G9" s="110"/>
      <c r="H9" s="110"/>
    </row>
    <row r="10" spans="2:9" s="11" customFormat="1" ht="34.5" customHeight="1">
      <c r="B10" s="9">
        <v>3</v>
      </c>
      <c r="C10" s="9"/>
      <c r="D10" s="10" t="s">
        <v>36</v>
      </c>
      <c r="E10" s="105" t="s">
        <v>37</v>
      </c>
      <c r="F10" s="105"/>
      <c r="G10" s="105"/>
      <c r="H10" s="105"/>
    </row>
    <row r="11" spans="2:9" s="11" customFormat="1" ht="18.75" customHeight="1">
      <c r="B11" s="9">
        <v>5</v>
      </c>
      <c r="C11" s="9"/>
      <c r="D11" s="12" t="s">
        <v>4</v>
      </c>
      <c r="E11" s="13">
        <f>F15+1</f>
        <v>45503</v>
      </c>
      <c r="F11" s="14"/>
      <c r="G11" s="14"/>
    </row>
    <row r="12" spans="2:9" ht="18.75" customHeight="1">
      <c r="B12" s="15"/>
      <c r="C12" s="9"/>
      <c r="D12" s="16" t="s">
        <v>5</v>
      </c>
      <c r="E12" s="17">
        <f>+E11</f>
        <v>45503</v>
      </c>
      <c r="F12" s="18"/>
      <c r="G12" s="19"/>
    </row>
    <row r="13" spans="2:9" ht="31.5">
      <c r="B13" s="9"/>
      <c r="C13" s="9"/>
      <c r="D13" s="19"/>
      <c r="E13" s="19"/>
      <c r="F13" s="19"/>
      <c r="G13" s="20" t="s">
        <v>6</v>
      </c>
    </row>
    <row r="14" spans="2:9" ht="31.5" customHeight="1">
      <c r="B14" s="78" t="s">
        <v>7</v>
      </c>
      <c r="C14" s="102" t="s">
        <v>8</v>
      </c>
      <c r="D14" s="103"/>
      <c r="E14" s="104"/>
      <c r="F14" s="79" t="s">
        <v>9</v>
      </c>
      <c r="G14" s="79" t="s">
        <v>9</v>
      </c>
    </row>
    <row r="15" spans="2:9" ht="16.5" customHeight="1">
      <c r="B15" s="80"/>
      <c r="C15" s="81"/>
      <c r="D15" s="82"/>
      <c r="E15" s="83"/>
      <c r="F15" s="84">
        <v>45502</v>
      </c>
      <c r="G15" s="85">
        <v>45497</v>
      </c>
      <c r="H15" s="21"/>
      <c r="I15" s="21"/>
    </row>
    <row r="16" spans="2:9" ht="33" customHeight="1">
      <c r="B16" s="22" t="s">
        <v>10</v>
      </c>
      <c r="C16" s="94" t="s">
        <v>38</v>
      </c>
      <c r="D16" s="95"/>
      <c r="E16" s="95"/>
      <c r="F16" s="67"/>
      <c r="G16" s="69"/>
    </row>
    <row r="17" spans="2:10" ht="15.75">
      <c r="B17" s="22">
        <v>1</v>
      </c>
      <c r="C17" s="94" t="s">
        <v>39</v>
      </c>
      <c r="D17" s="95"/>
      <c r="E17" s="95"/>
      <c r="F17" s="23"/>
      <c r="G17" s="23"/>
    </row>
    <row r="18" spans="2:10" ht="15.75">
      <c r="B18" s="24">
        <v>1.1000000000000001</v>
      </c>
      <c r="C18" s="25"/>
      <c r="D18" s="96" t="s">
        <v>11</v>
      </c>
      <c r="E18" s="96"/>
      <c r="F18" s="26">
        <v>61884659387</v>
      </c>
      <c r="G18" s="26">
        <v>61811105660</v>
      </c>
      <c r="J18" s="71"/>
    </row>
    <row r="19" spans="2:10" ht="15.75">
      <c r="B19" s="24">
        <v>1.2</v>
      </c>
      <c r="C19" s="25"/>
      <c r="D19" s="96" t="s">
        <v>12</v>
      </c>
      <c r="E19" s="96"/>
      <c r="F19" s="26"/>
      <c r="G19" s="26"/>
      <c r="J19" s="71"/>
    </row>
    <row r="20" spans="2:10" ht="15.75">
      <c r="B20" s="24">
        <v>1.3</v>
      </c>
      <c r="C20" s="25"/>
      <c r="D20" s="96" t="s">
        <v>13</v>
      </c>
      <c r="E20" s="96"/>
      <c r="F20" s="28">
        <v>13845.4</v>
      </c>
      <c r="G20" s="28">
        <v>13847.62</v>
      </c>
      <c r="J20" s="71"/>
    </row>
    <row r="21" spans="2:10" ht="15.75">
      <c r="B21" s="22">
        <v>2</v>
      </c>
      <c r="C21" s="94" t="s">
        <v>40</v>
      </c>
      <c r="D21" s="95"/>
      <c r="E21" s="95"/>
      <c r="F21" s="27"/>
      <c r="G21" s="27"/>
      <c r="J21" s="71"/>
    </row>
    <row r="22" spans="2:10" ht="15.75">
      <c r="B22" s="24">
        <v>2.1</v>
      </c>
      <c r="C22" s="25"/>
      <c r="D22" s="96" t="s">
        <v>11</v>
      </c>
      <c r="E22" s="96"/>
      <c r="F22" s="27">
        <v>61912283364</v>
      </c>
      <c r="G22" s="27">
        <v>61884659387</v>
      </c>
      <c r="J22" s="71"/>
    </row>
    <row r="23" spans="2:10" ht="15.75">
      <c r="B23" s="24">
        <v>2.2000000000000002</v>
      </c>
      <c r="C23" s="25"/>
      <c r="D23" s="96" t="s">
        <v>12</v>
      </c>
      <c r="E23" s="96"/>
      <c r="F23" s="27"/>
      <c r="G23" s="27"/>
      <c r="I23" s="71"/>
      <c r="J23" s="71"/>
    </row>
    <row r="24" spans="2:10" ht="15.75">
      <c r="B24" s="24">
        <v>2.2999999999999998</v>
      </c>
      <c r="C24" s="25"/>
      <c r="D24" s="96" t="s">
        <v>13</v>
      </c>
      <c r="E24" s="96"/>
      <c r="F24" s="28">
        <v>13851.02</v>
      </c>
      <c r="G24" s="28">
        <v>13845.4</v>
      </c>
      <c r="H24" s="71"/>
      <c r="J24" s="71"/>
    </row>
    <row r="25" spans="2:10" ht="15.75">
      <c r="B25" s="22">
        <v>3</v>
      </c>
      <c r="C25" s="94" t="s">
        <v>41</v>
      </c>
      <c r="D25" s="95"/>
      <c r="E25" s="95"/>
      <c r="F25" s="64">
        <v>27623977</v>
      </c>
      <c r="G25" s="64">
        <v>73553727</v>
      </c>
      <c r="H25" s="70"/>
      <c r="J25" s="71"/>
    </row>
    <row r="26" spans="2:10" ht="15.75">
      <c r="B26" s="30">
        <v>3.1</v>
      </c>
      <c r="C26" s="31"/>
      <c r="D26" s="100" t="s">
        <v>14</v>
      </c>
      <c r="E26" s="100"/>
      <c r="F26" s="64">
        <v>25123977</v>
      </c>
      <c r="G26" s="64">
        <v>-9946273</v>
      </c>
      <c r="H26" s="71"/>
      <c r="J26" s="71"/>
    </row>
    <row r="27" spans="2:10" ht="15.75">
      <c r="B27" s="30">
        <v>3.2</v>
      </c>
      <c r="C27" s="32"/>
      <c r="D27" s="100" t="s">
        <v>15</v>
      </c>
      <c r="E27" s="100"/>
      <c r="F27" s="64">
        <v>2500000</v>
      </c>
      <c r="G27" s="64">
        <v>83500000</v>
      </c>
      <c r="J27" s="71"/>
    </row>
    <row r="28" spans="2:10" ht="15.75">
      <c r="B28" s="30">
        <v>3.3</v>
      </c>
      <c r="C28" s="33"/>
      <c r="D28" s="100" t="s">
        <v>16</v>
      </c>
      <c r="E28" s="100"/>
      <c r="F28" s="68"/>
      <c r="G28" s="68"/>
      <c r="J28" s="71"/>
    </row>
    <row r="29" spans="2:10" ht="15.75">
      <c r="B29" s="34">
        <v>4</v>
      </c>
      <c r="C29" s="94" t="s">
        <v>42</v>
      </c>
      <c r="D29" s="95"/>
      <c r="E29" s="95"/>
      <c r="F29" s="28">
        <v>5.62</v>
      </c>
      <c r="G29" s="28">
        <v>-2.2200000000000002</v>
      </c>
      <c r="I29" s="72"/>
      <c r="J29" s="71"/>
    </row>
    <row r="30" spans="2:10" ht="15.75">
      <c r="B30" s="34">
        <v>5</v>
      </c>
      <c r="C30" s="94" t="s">
        <v>43</v>
      </c>
      <c r="D30" s="95"/>
      <c r="E30" s="95"/>
      <c r="F30" s="86"/>
      <c r="G30" s="75"/>
      <c r="J30" s="71"/>
    </row>
    <row r="31" spans="2:10" ht="15.75">
      <c r="B31" s="30">
        <v>5.0999999999999996</v>
      </c>
      <c r="C31" s="33"/>
      <c r="D31" s="96" t="s">
        <v>17</v>
      </c>
      <c r="E31" s="96"/>
      <c r="F31" s="35">
        <v>61912283364</v>
      </c>
      <c r="G31" s="35">
        <v>61884659387</v>
      </c>
      <c r="J31" s="71"/>
    </row>
    <row r="32" spans="2:10" ht="15.75">
      <c r="B32" s="30">
        <v>5.2</v>
      </c>
      <c r="C32" s="33"/>
      <c r="D32" s="96" t="s">
        <v>18</v>
      </c>
      <c r="E32" s="96"/>
      <c r="F32" s="35">
        <v>56197422414</v>
      </c>
      <c r="G32" s="35">
        <v>56141106283</v>
      </c>
      <c r="J32" s="71"/>
    </row>
    <row r="33" spans="2:10" ht="15.75">
      <c r="B33" s="34">
        <v>6</v>
      </c>
      <c r="C33" s="101" t="s">
        <v>19</v>
      </c>
      <c r="D33" s="95"/>
      <c r="E33" s="95"/>
      <c r="F33" s="27"/>
      <c r="G33" s="27"/>
      <c r="J33" s="71"/>
    </row>
    <row r="34" spans="2:10" ht="15.75">
      <c r="B34" s="30">
        <v>6.1</v>
      </c>
      <c r="C34" s="33"/>
      <c r="D34" s="63" t="s">
        <v>20</v>
      </c>
      <c r="E34" s="63"/>
      <c r="F34" s="36">
        <v>22134.560000000001</v>
      </c>
      <c r="G34" s="36">
        <v>22134.560000000001</v>
      </c>
      <c r="J34" s="71"/>
    </row>
    <row r="35" spans="2:10" ht="15.75">
      <c r="B35" s="30">
        <v>6.2</v>
      </c>
      <c r="C35" s="33"/>
      <c r="D35" s="63" t="s">
        <v>21</v>
      </c>
      <c r="E35" s="63"/>
      <c r="F35" s="37">
        <f>F34*F24</f>
        <v>306586233.25120002</v>
      </c>
      <c r="G35" s="37">
        <v>306461837.02399999</v>
      </c>
      <c r="J35" s="71"/>
    </row>
    <row r="36" spans="2:10" ht="15.75">
      <c r="B36" s="30">
        <v>6.3</v>
      </c>
      <c r="C36" s="33"/>
      <c r="D36" s="63" t="s">
        <v>22</v>
      </c>
      <c r="E36" s="63"/>
      <c r="F36" s="38">
        <f>F35/F22</f>
        <v>4.9519451810344645E-3</v>
      </c>
      <c r="G36" s="38">
        <v>4.9521454922700579E-3</v>
      </c>
      <c r="J36" s="71"/>
    </row>
    <row r="37" spans="2:10" ht="15.75">
      <c r="B37" s="22" t="s">
        <v>23</v>
      </c>
      <c r="C37" s="94" t="s">
        <v>44</v>
      </c>
      <c r="D37" s="95"/>
      <c r="E37" s="95"/>
      <c r="F37" s="65"/>
      <c r="G37" s="66"/>
    </row>
    <row r="38" spans="2:10" ht="15.75">
      <c r="B38" s="24">
        <v>1</v>
      </c>
      <c r="C38" s="94" t="s">
        <v>45</v>
      </c>
      <c r="D38" s="95"/>
      <c r="E38" s="95"/>
      <c r="F38" s="27"/>
      <c r="G38" s="27"/>
    </row>
    <row r="39" spans="2:10" ht="15.75">
      <c r="B39" s="24">
        <v>2</v>
      </c>
      <c r="C39" s="94" t="s">
        <v>46</v>
      </c>
      <c r="D39" s="95"/>
      <c r="E39" s="95"/>
      <c r="F39" s="27"/>
      <c r="G39" s="27"/>
    </row>
    <row r="40" spans="2:10" ht="15.75">
      <c r="B40" s="24">
        <v>3</v>
      </c>
      <c r="C40" s="94" t="s">
        <v>47</v>
      </c>
      <c r="D40" s="95"/>
      <c r="E40" s="95"/>
      <c r="F40" s="27"/>
      <c r="G40" s="27"/>
    </row>
    <row r="41" spans="2:10" ht="15.75">
      <c r="B41" s="91">
        <v>4</v>
      </c>
      <c r="C41" s="94" t="s">
        <v>48</v>
      </c>
      <c r="D41" s="95"/>
      <c r="E41" s="95"/>
      <c r="F41" s="65"/>
      <c r="G41" s="66"/>
    </row>
    <row r="42" spans="2:10" ht="15.75">
      <c r="B42" s="92"/>
      <c r="C42" s="33"/>
      <c r="D42" s="96" t="s">
        <v>24</v>
      </c>
      <c r="E42" s="96"/>
      <c r="F42" s="29"/>
      <c r="G42" s="29"/>
    </row>
    <row r="43" spans="2:10" ht="15.75">
      <c r="B43" s="93"/>
      <c r="C43" s="33"/>
      <c r="D43" s="96" t="s">
        <v>25</v>
      </c>
      <c r="E43" s="96"/>
      <c r="F43" s="39"/>
      <c r="G43" s="39"/>
    </row>
    <row r="44" spans="2:10" ht="15.75">
      <c r="B44" s="91">
        <v>5</v>
      </c>
      <c r="C44" s="94" t="s">
        <v>49</v>
      </c>
      <c r="D44" s="95"/>
      <c r="E44" s="95"/>
      <c r="F44" s="65"/>
      <c r="G44" s="66"/>
    </row>
    <row r="45" spans="2:10" ht="15.75">
      <c r="B45" s="92"/>
      <c r="C45" s="33"/>
      <c r="D45" s="96" t="s">
        <v>17</v>
      </c>
      <c r="E45" s="96"/>
      <c r="F45" s="40"/>
      <c r="G45" s="27"/>
    </row>
    <row r="46" spans="2:10" ht="15.75">
      <c r="B46" s="93"/>
      <c r="C46" s="33"/>
      <c r="D46" s="96" t="s">
        <v>18</v>
      </c>
      <c r="E46" s="96"/>
      <c r="F46" s="40"/>
      <c r="G46" s="27"/>
    </row>
    <row r="47" spans="2:10" ht="15.75">
      <c r="B47" s="41"/>
      <c r="C47" s="41"/>
      <c r="D47" s="42"/>
      <c r="E47" s="42"/>
      <c r="F47" s="43"/>
      <c r="G47" s="44"/>
    </row>
    <row r="48" spans="2:10" ht="15.75">
      <c r="B48" s="45"/>
      <c r="C48" s="45"/>
      <c r="D48" s="45"/>
      <c r="E48" s="46"/>
      <c r="F48" s="97"/>
      <c r="G48" s="97"/>
    </row>
    <row r="49" spans="1:7" ht="15.75">
      <c r="B49" s="98" t="s">
        <v>26</v>
      </c>
      <c r="C49" s="98"/>
      <c r="D49" s="98"/>
      <c r="E49" s="47"/>
      <c r="F49" s="99" t="s">
        <v>27</v>
      </c>
      <c r="G49" s="99"/>
    </row>
    <row r="50" spans="1:7" ht="15.75">
      <c r="B50" s="87" t="s">
        <v>28</v>
      </c>
      <c r="C50" s="87"/>
      <c r="D50" s="87"/>
      <c r="E50" s="48"/>
      <c r="F50" s="88" t="s">
        <v>29</v>
      </c>
      <c r="G50" s="88"/>
    </row>
    <row r="51" spans="1:7" ht="15.75">
      <c r="B51" s="89"/>
      <c r="C51" s="89"/>
      <c r="D51" s="89"/>
      <c r="E51" s="90"/>
      <c r="F51" s="90"/>
      <c r="G51" s="90"/>
    </row>
    <row r="52" spans="1:7" ht="15.75">
      <c r="B52" s="61"/>
      <c r="C52" s="61"/>
      <c r="D52" s="61"/>
      <c r="E52" s="62"/>
      <c r="F52" s="49"/>
      <c r="G52" s="49"/>
    </row>
    <row r="53" spans="1:7" ht="15.75">
      <c r="B53" s="73"/>
      <c r="C53" s="73"/>
      <c r="D53" s="73"/>
      <c r="E53" s="74"/>
      <c r="F53" s="49"/>
      <c r="G53" s="49"/>
    </row>
    <row r="54" spans="1:7" ht="15.75">
      <c r="B54" s="73"/>
      <c r="C54" s="49"/>
      <c r="D54" s="49"/>
      <c r="E54" s="49"/>
      <c r="F54" s="49"/>
      <c r="G54" s="49"/>
    </row>
    <row r="55" spans="1:7" ht="15.75">
      <c r="B55" s="50"/>
      <c r="C55" s="51"/>
      <c r="D55" s="52"/>
      <c r="E55" s="51"/>
      <c r="F55" s="51"/>
      <c r="G55" s="52"/>
    </row>
    <row r="56" spans="1:7" ht="15.75">
      <c r="A56" s="49"/>
      <c r="B56" s="49"/>
      <c r="C56" s="51"/>
      <c r="D56" s="52"/>
      <c r="E56" s="51"/>
      <c r="F56" s="51"/>
      <c r="G56" s="52"/>
    </row>
    <row r="57" spans="1:7" ht="15.75">
      <c r="B57" s="53"/>
      <c r="C57" s="51"/>
      <c r="D57" s="52"/>
      <c r="E57" s="51"/>
      <c r="F57" s="51"/>
      <c r="G57" s="52"/>
    </row>
    <row r="58" spans="1:7" ht="15.75">
      <c r="B58" s="45"/>
      <c r="C58" s="76"/>
      <c r="D58" s="52"/>
      <c r="E58" s="51"/>
      <c r="F58" s="51"/>
      <c r="G58" s="52"/>
    </row>
    <row r="59" spans="1:7" ht="15.75">
      <c r="B59" s="54" t="s">
        <v>30</v>
      </c>
      <c r="C59" s="45"/>
      <c r="D59" s="54"/>
      <c r="E59" s="55"/>
      <c r="F59" s="54" t="s">
        <v>31</v>
      </c>
      <c r="G59" s="54"/>
    </row>
    <row r="60" spans="1:7" ht="15.75">
      <c r="B60" s="56" t="s">
        <v>50</v>
      </c>
    </row>
    <row r="61" spans="1:7" ht="15.75">
      <c r="A61" s="57"/>
      <c r="B61" s="51" t="s">
        <v>51</v>
      </c>
      <c r="C61" s="77"/>
      <c r="D61" s="51"/>
      <c r="E61" s="57"/>
      <c r="F61" s="58"/>
      <c r="G61" s="59"/>
    </row>
    <row r="62" spans="1:7" ht="15.75">
      <c r="A62" s="57"/>
      <c r="B62" s="58"/>
      <c r="C62" s="57"/>
      <c r="D62" s="58"/>
      <c r="E62" s="60"/>
      <c r="F62" s="58"/>
      <c r="G62" s="59"/>
    </row>
  </sheetData>
  <mergeCells count="44">
    <mergeCell ref="E10:H10"/>
    <mergeCell ref="B1:G1"/>
    <mergeCell ref="B2:G2"/>
    <mergeCell ref="B4:G4"/>
    <mergeCell ref="E8:H8"/>
    <mergeCell ref="E9:H9"/>
    <mergeCell ref="D26:E26"/>
    <mergeCell ref="C14:E14"/>
    <mergeCell ref="C16:E16"/>
    <mergeCell ref="C17:E17"/>
    <mergeCell ref="D18:E18"/>
    <mergeCell ref="D19:E19"/>
    <mergeCell ref="D20:E20"/>
    <mergeCell ref="C21:E21"/>
    <mergeCell ref="D22:E22"/>
    <mergeCell ref="D23:E23"/>
    <mergeCell ref="D24:E24"/>
    <mergeCell ref="C25:E25"/>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B50:D50"/>
    <mergeCell ref="F50:G50"/>
    <mergeCell ref="B51:D51"/>
    <mergeCell ref="E51:G51"/>
    <mergeCell ref="B44:B46"/>
    <mergeCell ref="C44:E44"/>
    <mergeCell ref="D45:E45"/>
    <mergeCell ref="D46:E46"/>
    <mergeCell ref="F48:G48"/>
    <mergeCell ref="B49:D49"/>
    <mergeCell ref="F49:G49"/>
  </mergeCells>
  <printOptions horizontalCentered="1"/>
  <pageMargins left="0.23622047244094491" right="0.23622047244094491" top="0.74803149606299213" bottom="0.74803149606299213" header="0.31496062992125984"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10b22+eu/1/zQvDEJq/1b+3C4ZjuBhLx4i/tgTzJDuU=</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xVE2lvrumPxDmukv05c40NSOet4EQI+IFwkOIh3Y09g=</DigestValue>
    </Reference>
  </SignedInfo>
  <SignatureValue>VZouBHzCsIbgcH12u1lR7SO/T9LgmtUdA8/EhHlaYIi59VR+hv928nUyaiHveMVushBlUO/cZw9b
vdf/0xYXCo7qGd/iWXfjdkgybowBHZojnGHZ8NyHlJjBuDNGbXhYGVzbh1dMt6KL7LUjdajqxead
26T03kMk0/btNC4tbIJRxaWGgyoC8NM9zRrUfLn/A5vEjdFR4bdKQ+42ilRfLSMbnFiO+o/UtsRq
ER5w1298Mu33mR221Ou/iM2/iDvEDxdR3jrWIPJuLNuHv5FYw9lCOck8FbU1h8JVshreWleSFsKd
+yvxfEPnjL13FlXJyzYIwrCLLGPpwwAeNX64dw==</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vNqyc0boNElJCEXgcc4sBRO5Z9BNnPSnhmTFQR9du1c=</DigestValue>
      </Reference>
      <Reference URI="/xl/printerSettings/printerSettings1.bin?ContentType=application/vnd.openxmlformats-officedocument.spreadsheetml.printerSettings">
        <DigestMethod Algorithm="http://www.w3.org/2001/04/xmlenc#sha256"/>
        <DigestValue>Fod3/YBt2AGcfT9VCnXOOb0/hVuuV4M/5MUSq9UZXN4=</DigestValue>
      </Reference>
      <Reference URI="/xl/sharedStrings.xml?ContentType=application/vnd.openxmlformats-officedocument.spreadsheetml.sharedStrings+xml">
        <DigestMethod Algorithm="http://www.w3.org/2001/04/xmlenc#sha256"/>
        <DigestValue>RxxE8NT+h6j6dBWq93o3d5aIqw7eFWj5nlpSnPnjzHQ=</DigestValue>
      </Reference>
      <Reference URI="/xl/styles.xml?ContentType=application/vnd.openxmlformats-officedocument.spreadsheetml.styles+xml">
        <DigestMethod Algorithm="http://www.w3.org/2001/04/xmlenc#sha256"/>
        <DigestValue>i6/AP4tGPnft6yiCq7JQG3h+y3nAtZvlQBJrwtnxcuw=</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DeJGdRf25EjWryJmyRX281btJkbgkf3sQKZ0RCLKPtA=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CTIHFd5Yp/0znb6B7UyXT80CozQcuA68XdgbK6pps70=</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2024-07-30T07:43:09Z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2024-07-30T07:43:09Z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s5U5KGLegYC0epzIODfNODH+OUqENeIXEB8pFXwSB90=</DigestValue>
    </Reference>
    <Reference Type="http://www.w3.org/2000/09/xmldsig#Object" URI="#idOfficeObject">
      <DigestMethod Algorithm="http://www.w3.org/2001/04/xmlenc#sha256"/>
      <DigestValue>JIKuWEfxbHv1zXBVhDn7JZZjUZQ3JJ/+zHQ1uC+WR8o=</DigestValue>
    </Reference>
    <Reference Type="http://uri.etsi.org/01903#SignedProperties" URI="#idSignedProperties">
      <Transforms>
        <Transform Algorithm="http://www.w3.org/TR/2001/REC-xml-c14n-20010315"/>
      </Transforms>
      <DigestMethod Algorithm="http://www.w3.org/2001/04/xmlenc#sha256"/>
      <DigestValue>WNjT52tek2B6nGc+z/4bSI+4At8U8qE89B99kargq/Q=</DigestValue>
    </Reference>
  </SignedInfo>
  <SignatureValue>wK8d4yOXDJw7xmjrS3hWRtfFjlCiNwHBLBavXlOKhgxHyfnxoKozSWhWm3VNsUa/wpWkb5pRoKgQ
XgarM7jVgH25umQwuFhC2YXnpdTyFoGx8hsTNxzBpDjzzZC8m1l/Ah8I6Fql9JZnodRch1GVXWHk
XGnj3F4A/9dzVqsPJud0pwfKeTObh+WV6qjlobHnAuMOumugNM0TV7MELPBR0X2ibMSHddzct6kU
UMYp8azJqd+hJuoCQio3Ra2OpdoAPMQYkGpZvIl5FAqKvofZfLkU6sfDKSBl666ko2F3n/hs9wJ1
LVj6s+gSZVTu0/9kjgIBX02cn396pxDp2GASrQ==</SignatureValue>
  <KeyInfo>
    <X509Data>
      <X509Certificate>MIIElzCCA3+gAwIBAgIQVANEbWQP6frxuKaAtd582DANBgkqhkiG9w0BAQsFADBAMQswCQYDVQQGEwJWTjEZMBcGA1UECgwQQmthdiBDb3Jwb3JhdGlvbjEWMBQGA1UEAwwNQmthdkNBIFNIQTI1NjAeFw0yNDA1MDkxMzU5NTl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Oe4X0pkOE+5w+Vx50B8IeLs4Md0QtmyUHKAifvipCk3Bsqc9akFqJdvBXUG4OZaUiN7DXibmpqYsbW2VrI8I8XAUPZPuw+BYhifdzjk0jzjEUQCQKIUbuvXp48Aw4uN8ZVLL+YMiFIFv8T5bazfSsiEyDZEUNG687gKKiLALrFLiTUhAPiiahcYMIK2SsTzhFUn2KLJxajTeLPj7m4qJLuP3/jGn0SVORWMPiqYznOmO5g35h0cs7r1dCcvTJaxRbdjaa3nP7m6+PTd7pYlih9++cjh2hinoYKHZw/+BwNsxDkNWJBm88CZX3WVnLKaFtJOFwyBO0W4D7AZlFj+zLUCAwEAAaOCAQwwggEIMDEGCCsGAQUFBwEBBCUwIzAhBggrBgEFBQcwAYYVaHR0cDovL29jc3AuYmthdmNhLnZuMB0GA1UdDgQWBBQmUJoXjLPijDQpbBEeeQ1gy5qBMTAMBgNVHRMBAf8EAjAAMB8GA1UdIwQYMBaAFCvU/hbKnhajZ3VjGDOT4W0TFjTUMDEGA1UdHwQqMCgwJqAkoCKGIGh0dHA6Ly9jcmwuYmthdmNhLnZuL0JrYXZDQTIuY3JsMA4GA1UdDwEB/wQEAwIE8DAfBgNVHSUEGDAWBggrBgEFBQcDBAYKKwYBBAGCNwoDDDAhBgNVHREEGjAYgRZuZ29jdHRiMkB2aWV0aW5iYW5rLnZuMA0GCSqGSIb3DQEBCwUAA4IBAQDcQwW76htcaSZT/r4XHn0eTcuxh7RmTN4hJZbzmOWwkyMAC7OIMbCCt1jlhhYph4j46ujFM5+sS5ASRvQFnDbsbRXIDEN1YtSIrSubo/WtvRjQeVqg+DNCJo0MXcjVsNtvWvhMITv9tCiQQgg4f/IjuIN5wRGR1/KZ+mWxLKGC9tCmSMCN1gi0SRuCHUpy4VPppg1XX7KfhVceKVtH7qmLoVtaPR9j6RXhi18MQ/6UkD/5mQjAo94zdcSu9G+BixuMHbsGNa9RJwgPZED0sA0XqiEc8jw8fb8+W1JPB6gerjYDWDmBvaMdXT2fNh7QqK/6i3jD9cB5JivRJ10O3YnZ</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vNqyc0boNElJCEXgcc4sBRO5Z9BNnPSnhmTFQR9du1c=</DigestValue>
      </Reference>
      <Reference URI="/xl/printerSettings/printerSettings1.bin?ContentType=application/vnd.openxmlformats-officedocument.spreadsheetml.printerSettings">
        <DigestMethod Algorithm="http://www.w3.org/2001/04/xmlenc#sha256"/>
        <DigestValue>Fod3/YBt2AGcfT9VCnXOOb0/hVuuV4M/5MUSq9UZXN4=</DigestValue>
      </Reference>
      <Reference URI="/xl/sharedStrings.xml?ContentType=application/vnd.openxmlformats-officedocument.spreadsheetml.sharedStrings+xml">
        <DigestMethod Algorithm="http://www.w3.org/2001/04/xmlenc#sha256"/>
        <DigestValue>RxxE8NT+h6j6dBWq93o3d5aIqw7eFWj5nlpSnPnjzHQ=</DigestValue>
      </Reference>
      <Reference URI="/xl/styles.xml?ContentType=application/vnd.openxmlformats-officedocument.spreadsheetml.styles+xml">
        <DigestMethod Algorithm="http://www.w3.org/2001/04/xmlenc#sha256"/>
        <DigestValue>i6/AP4tGPnft6yiCq7JQG3h+y3nAtZvlQBJrwtnxcuw=</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DeJGdRf25EjWryJmyRX281btJkbgkf3sQKZ0RCLKPtA=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CTIHFd5Yp/0znb6B7UyXT80CozQcuA68XdgbK6pps70=</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2024-08-01T02:06:19Z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16.0.10412/14</OfficeVersion>
          <ApplicationVersion>16.0.10412</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2024-08-01T02:06:19Z</xd:SigningTime>
          <xd:SigningCertificate>
            <xd:Cert>
              <xd:CertDigest>
                <DigestMethod Algorithm="http://www.w3.org/2001/04/xmlenc#sha256"/>
                <DigestValue>fBcUJThHM+HcDx/rQiw7iaIU8b+q/eLoRjFEhxNdnJ4=</DigestValue>
              </xd:CertDigest>
              <xd:IssuerSerial>
                <X509IssuerName>CN=BkavCA SHA256, O=Bkav Corporation, C=VN</X509IssuerName>
                <X509SerialNumber>111672116407199039985130118657328708824</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TRINH THI QUYNH</cp:lastModifiedBy>
  <cp:lastPrinted>2024-07-30T02:21:07Z</cp:lastPrinted>
  <dcterms:created xsi:type="dcterms:W3CDTF">2021-03-31T12:23:45Z</dcterms:created>
  <dcterms:modified xsi:type="dcterms:W3CDTF">2024-07-30T02:21:42Z</dcterms:modified>
</cp:coreProperties>
</file>