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Default ContentType="application/vnd.openxmlformats-package.digital-signature-origin" Extension="sigs"/>
  <Override ContentType="application/vnd.openxmlformats-officedocument.spreadsheetml.sheet.main+xml" PartName="/xl/workbook.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worksheet+xml" PartName="/xl/worksheets/sheet1.xml"/>
  <Override ContentType="application/vnd.openxmlformats-officedocument.extended-properties+xml" PartName="/docProps/app.xml"/>
  <Override ContentType="application/vnd.openxmlformats-officedocument.spreadsheetml.sharedStrings+xml" PartName="/xl/sharedStrings.xml"/>
  <Override ContentType="application/vnd.openxmlformats-package.core-properties+xml" PartName="/docProps/core.xml"/>
  <Override ContentType="application/vnd.openxmlformats-package.digital-signature-xmlsignature+xml" PartName="/_xmlsignatures/sig1.xml"/>
  <Override ContentType="application/vnd.openxmlformats-package.digital-signature-xmlsignature+xml" PartName="/_xmlsignatures/sig2.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áo cáo tuần\20230508\"/>
    </mc:Choice>
  </mc:AlternateContent>
  <bookViews>
    <workbookView showHorizontalScroll="0" showVerticalScroll="0" showSheetTabs="0" xWindow="0" yWindow="0" windowWidth="24000" windowHeight="9300"/>
  </bookViews>
  <sheets>
    <sheet name="Sheet2" sheetId="2" r:id="rId1"/>
    <sheet name="Sheet3" sheetId="3" r:id="rId2"/>
  </sheets>
  <definedNames>
    <definedName name="_xlnm.Print_Area" localSheetId="0">'Sheet2'!$A$1:$G$67</definedName>
  </definedNames>
  <calcPr calcId="162913" fullCalcOnLoad="1"/>
</workbook>
</file>

<file path=xl/sharedStrings.xml><?xml version="1.0" encoding="utf-8"?>
<sst xmlns="http://schemas.openxmlformats.org/spreadsheetml/2006/main" count="52" uniqueCount="52">
  <si>
    <t xml:space="preserve">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</si>
  <si>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</si>
  <si>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</si>
  <si>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</si>
  <si>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 xml:space="preserve">Tên Công ty quản lý quỹ: 
Management Fund Company name:</t>
  </si>
  <si>
    <t xml:space="preserve">Công Ty TNHH MTV quản lý quỹ ngân hàng Công Thương Việt Nam
Vietinbank Fund Management Company Limited</t>
  </si>
  <si>
    <t xml:space="preserve">Tên Ngân  hàng giám sát:
Supervising bank: </t>
  </si>
  <si>
    <t xml:space="preserve">Ngân Hàng TMCP Đầu tư và Phát triển Việt Nam - Chi nhánh Hà Thành
Bank for Investment and Development of Vietnam JSC - Ha Thanh Branch</t>
  </si>
  <si>
    <t xml:space="preserve">Tên Quỹ:
Fund name: </t>
  </si>
  <si>
    <t xml:space="preserve">Quỹ Đầu tư Trái phiếu ngân hàng công thương Việt Nam
VTBF</t>
  </si>
  <si>
    <t>Ngày lập báo cáo:</t>
  </si>
  <si>
    <t>Reporting Date:</t>
  </si>
  <si>
    <t xml:space="preserve">Đơn vị tính: VND
Unit: VND</t>
  </si>
  <si>
    <t xml:space="preserve">STT
NO</t>
  </si>
  <si>
    <t xml:space="preserve">CHỈ TIÊU
CRITERIA</t>
  </si>
  <si>
    <t xml:space="preserve">KỲ BÁO CÁO
THIS PERIOD </t>
  </si>
  <si>
    <t>I</t>
  </si>
  <si>
    <t xml:space="preserve">Giá trị tài sản ròng
Net Assest Value</t>
  </si>
  <si>
    <t xml:space="preserve">Giá trị tài sản ròng  (NAV) đầu kỳ 
Net Asset Value (NAV) at the beginning of period</t>
  </si>
  <si>
    <t>của quỹ/ per Fund</t>
  </si>
  <si>
    <t>của một lô chứng chỉ quỹ/ per lot of Fund Certificate</t>
  </si>
  <si>
    <t>của một chứng chỉ quỹ/ per Fund Certificate</t>
  </si>
  <si>
    <t xml:space="preserve">Giá trị tài sản ròng (NAV) cuối kỳ
Net Asset Value (NAV) at the end of period</t>
  </si>
  <si>
    <t xml:space="preserve">Thay đổi giá trị tài sản ròng Quỹ trong kỳ, trong đó:
Change of NAV  during perdiod, in Which:</t>
  </si>
  <si>
    <t xml:space="preserve">Thay đổi do các hoạt động liên quan đến đầu tư của Quỹ trong kỳ
Changes of NAV due to the fund's investment during the period</t>
  </si>
  <si>
    <t xml:space="preserve">Thay đổi GTTSR do mua lại, phát hành thêm Chứng chỉ Quỹ
Change of NAV due to subcription, redemption during the period</t>
  </si>
  <si>
    <t xml:space="preserve">Thay đổi NAV do phân phối lại thu nhập của quỹ
Change of NAV due to profit distribution to investors during the period</t>
  </si>
  <si>
    <t xml:space="preserve">Thay đổi giá trị tài sản ròng trên một chứng chỉ Quỹ trong kỳ
Change of NAV per Fund Certificate during perdiod</t>
  </si>
  <si>
    <t xml:space="preserve">Giá trị tài sản ròng cao nhất/thấp nhất trong vòng 52 tuần gần nhất
Highest/Lowest NAV within latest 52 weeks</t>
  </si>
  <si>
    <t>Giá trị cao nhất (VND)/ Highest Value (VND)</t>
  </si>
  <si>
    <t>Giá trị thấp nhất (VND)/ Lowest Value (VND)</t>
  </si>
  <si>
    <t>Tỷ lệ sở hữu nước ngoài</t>
  </si>
  <si>
    <t>Số lượng Chứng chỉ quỹ</t>
  </si>
  <si>
    <t>Tổng giá trị</t>
  </si>
  <si>
    <t>Tỷ lệ sở hữu</t>
  </si>
  <si>
    <t>II</t>
  </si>
  <si>
    <t xml:space="preserve">Giá trị thị trường (giá đóng cửa cuối phiên giao dịch trong ngày báo cáo) của một chứng chỉ Quỹ
Market value of a Fund Certificate (closing price of the last trading session of the reporting date) </t>
  </si>
  <si>
    <t xml:space="preserve">Giá trị đầu kỳ
Beginning perriod Value</t>
  </si>
  <si>
    <t xml:space="preserve">Giá trị cuối kỳ
Ending period Value</t>
  </si>
  <si>
    <t xml:space="preserve">Thay đổi giá trị thị trường trong kỳ so với kỳ trước
Change of market value in the period in comparision to the last period</t>
  </si>
  <si>
    <t xml:space="preserve">Chênh lệch giữa giá thị trường của chứng chỉ Quỹ và giá trị tài sản ròng trên một chứng chỉ Quỹ
Difference  between Market Value per Fund Certificate and NAV per Fund Certificate</t>
  </si>
  <si>
    <t>Chênh lệch tuyệt đối (VND)/ Absolute difference (VND)</t>
  </si>
  <si>
    <t>Chênh lệch tương đối (mức độ chiết khấu (-)/thặng dư (+))/ Relative differnce (discount(-)/ premium(+))</t>
  </si>
  <si>
    <t xml:space="preserve">Giá trị thị trường cao nhất/thấp nhất trong vòng 52 tuần gần nhất
Highest/lowest Market Value within latest 52 weeks</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</si>
  <si>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</si>
  <si>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</si>
  <si>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</si>
  <si>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</si>
  <si>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 xml:space="preserve">          Ngân hàng TMCP Đầu tư và Phát triển Việt Nam - Chi nhánh Hà Thành</t>
  </si>
  <si>
    <t>Công Ty TNHH MTV quản lý quỹ ngân hàng Công Thương Việt Nam</t>
  </si>
  <si>
    <t xml:space="preserve">          Dương Thanh Dũng</t>
  </si>
  <si>
    <t xml:space="preserve">          Phó Giám đốc Phòng Giao dịch và Dịch vụ Chứng khoán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</si>
</sst>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_-;\-* #,##0.00\ _₫_-;_-* &quot;-&quot;??\ _₫_-;_-@_-"/>
    <numFmt numFmtId="165" formatCode="_(* #,##0.00_);_(* \(#,##0.00\);_(* &quot;-&quot;??_);_(@_)"/>
    <numFmt numFmtId="166" formatCode="_(* #,##0_);_(* \(#,##0\);_(* &quot;-&quot;??_);_(@_)"/>
    <numFmt numFmtId="167" formatCode="dd/mm/yyyy;@"/>
    <numFmt numFmtId="168" formatCode="[$-409]mmmm\ d\,\ yyyy;@"/>
    <numFmt numFmtId="169" formatCode="[$-1010000]d/m/yyyy;@"/>
  </numFmts>
  <fonts count="21">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43" fontId="1" fillId="0" borderId="0"/>
    <xf numFmtId="165" fontId="1" fillId="0" borderId="0"/>
    <xf numFmtId="165" fontId="10" fillId="0" borderId="0"/>
    <xf numFmtId="165" fontId="3" fillId="0" borderId="0"/>
    <xf numFmtId="0" fontId="3" fillId="0" borderId="0"/>
    <xf numFmtId="0" fontId="1" fillId="0" borderId="0"/>
    <xf numFmtId="0" fontId="1" fillId="0" borderId="0"/>
    <xf numFmtId="0" fontId="18" fillId="0" borderId="0"/>
    <xf numFmtId="9" fontId="1" fillId="0" borderId="0"/>
    <xf numFmtId="9" fontId="3" fillId="0" borderId="0"/>
  </cellStyleXfs>
  <cellXfs count="123">
    <xf numFmtId="0" applyNumberFormat="1" fontId="0" applyFont="1" fillId="0" applyFill="1" borderId="0" applyBorder="1" xfId="0" applyProtection="1"/>
    <xf numFmtId="43" applyNumberFormat="1" fontId="1" applyFont="1" fillId="0" applyFill="1" borderId="0" applyBorder="1" xfId="1" applyProtection="1"/>
    <xf numFmtId="165" applyNumberFormat="1" fontId="1" applyFont="1" fillId="0" applyFill="1" borderId="0" applyBorder="1" xfId="2" applyProtection="1"/>
    <xf numFmtId="165" applyNumberFormat="1" fontId="10" applyFont="1" fillId="0" applyFill="1" borderId="0" applyBorder="1" xfId="3" applyProtection="1"/>
    <xf numFmtId="165" applyNumberFormat="1" fontId="3" applyFont="1" fillId="0" applyFill="1" borderId="0" applyBorder="1" xfId="4" applyProtection="1"/>
    <xf numFmtId="0" applyNumberFormat="1" fontId="3" applyFont="1" fillId="0" applyFill="1" borderId="0" applyBorder="1" xfId="5" applyProtection="1"/>
    <xf numFmtId="0" applyNumberFormat="1" fontId="1" applyFont="1" fillId="0" applyFill="1" borderId="0" applyBorder="1" xfId="6" applyProtection="1"/>
    <xf numFmtId="0" applyNumberFormat="1" fontId="1" applyFont="1" fillId="0" applyFill="1" borderId="0" applyBorder="1" xfId="7" applyProtection="1"/>
    <xf numFmtId="0" applyNumberFormat="1" fontId="18" applyFont="1" fillId="0" applyFill="1" borderId="0" applyBorder="1" xfId="8" applyProtection="1"/>
    <xf numFmtId="9" applyNumberFormat="1" fontId="1" applyFont="1" fillId="0" applyFill="1" borderId="0" applyBorder="1" xfId="9" applyProtection="1"/>
    <xf numFmtId="9" applyNumberFormat="1" fontId="3" applyFont="1" fillId="0" applyFill="1" borderId="0" applyBorder="1" xfId="10" applyProtection="1"/>
    <xf numFmtId="0" applyNumberFormat="1" fontId="4" applyFont="1" fillId="2" applyFill="1" borderId="0" applyBorder="1" xfId="5" applyProtection="1"/>
    <xf numFmtId="0" applyNumberFormat="1" fontId="4" applyFont="1" fillId="2" applyFill="1" borderId="0" applyBorder="1" xfId="5" applyProtection="1" applyAlignment="1">
      <alignment horizontal="right"/>
    </xf>
    <xf numFmtId="0" applyNumberFormat="1" fontId="7" applyFont="1" fillId="2" applyFill="1" borderId="0" applyBorder="1" xfId="7" applyProtection="1"/>
    <xf numFmtId="0" applyNumberFormat="1" fontId="7" applyFont="1" fillId="2" applyFill="1" borderId="0" applyBorder="1" xfId="7" applyProtection="1" applyAlignment="1">
      <alignment horizontal="center"/>
    </xf>
    <xf numFmtId="0" applyNumberFormat="1" fontId="8" applyFont="1" fillId="2" applyFill="1" borderId="0" applyBorder="1" xfId="7" applyProtection="1" applyAlignment="1">
      <alignment horizontal="center"/>
    </xf>
    <xf numFmtId="0" applyNumberFormat="1" fontId="5" applyFont="1" fillId="2" applyFill="1" borderId="0" applyBorder="1" xfId="7" applyProtection="1" applyAlignment="1">
      <alignment horizontal="center"/>
    </xf>
    <xf numFmtId="0" applyNumberFormat="1" fontId="9" applyFont="1" fillId="2" applyFill="1" borderId="0" applyBorder="1" xfId="7" applyProtection="1" applyAlignment="1">
      <alignment horizontal="center"/>
    </xf>
    <xf numFmtId="166" applyNumberFormat="1" fontId="9" applyFont="1" fillId="2" applyFill="1" borderId="0" applyBorder="1" xfId="3" applyProtection="1" applyAlignment="1">
      <alignment horizontal="center"/>
    </xf>
    <xf numFmtId="0" applyNumberFormat="1" fontId="11" applyFont="1" fillId="2" applyFill="1" borderId="0" applyBorder="1" xfId="7" applyProtection="1" applyAlignment="1">
      <alignment horizontal="center" vertical="center"/>
    </xf>
    <xf numFmtId="0" applyNumberFormat="1" fontId="11" applyFont="1" fillId="2" applyFill="1" borderId="0" applyBorder="1" xfId="7" applyProtection="1" applyAlignment="1">
      <alignment horizontal="left" vertical="center" wrapText="1"/>
    </xf>
    <xf numFmtId="0" applyNumberFormat="1" fontId="4" applyFont="1" fillId="2" applyFill="1" borderId="0" applyBorder="1" xfId="5" applyProtection="1" applyAlignment="1">
      <alignment vertical="center"/>
    </xf>
    <xf numFmtId="0" applyNumberFormat="1" fontId="6" applyFont="1" fillId="2" applyFill="1" borderId="0" applyBorder="1" xfId="7" applyProtection="1" applyAlignment="1">
      <alignment horizontal="left" vertical="center" wrapText="1"/>
    </xf>
    <xf numFmtId="167" applyNumberFormat="1" fontId="8" applyFont="1" fillId="2" applyFill="1" borderId="0" applyBorder="1" xfId="7" applyProtection="1" applyAlignment="1">
      <alignment horizontal="left" wrapText="1"/>
    </xf>
    <xf numFmtId="3" applyNumberFormat="1" fontId="6" applyFont="1" fillId="2" applyFill="1" borderId="0" applyBorder="1" xfId="7" applyProtection="1">
      <alignment wrapText="1"/>
    </xf>
    <xf numFmtId="0" applyNumberFormat="1" fontId="11" applyFont="1" fillId="2" applyFill="1" borderId="0" applyBorder="1" xfId="7" applyProtection="1" applyAlignment="1">
      <alignment horizontal="center"/>
    </xf>
    <xf numFmtId="0" applyNumberFormat="1" fontId="11" applyFont="1" fillId="2" applyFill="1" borderId="0" applyBorder="1" xfId="7" applyProtection="1" applyAlignment="1">
      <alignment horizontal="left" vertical="top" wrapText="1"/>
    </xf>
    <xf numFmtId="168" applyNumberFormat="1" fontId="12" applyFont="1" fillId="2" applyFill="1" borderId="0" applyBorder="1" xfId="2" applyProtection="1" applyAlignment="1">
      <alignment horizontal="left" vertical="top" wrapText="1"/>
    </xf>
    <xf numFmtId="169" applyNumberFormat="1" fontId="6" applyFont="1" fillId="2" applyFill="1" borderId="0" applyBorder="1" xfId="7" applyProtection="1" applyAlignment="1">
      <alignment horizontal="left" vertical="top" wrapText="1"/>
    </xf>
    <xf numFmtId="0" applyNumberFormat="1" fontId="13" applyFont="1" fillId="2" applyFill="1" borderId="0" applyBorder="1" xfId="7" applyProtection="1"/>
    <xf numFmtId="166" applyNumberFormat="1" fontId="14" applyFont="1" fillId="0" applyFill="1" borderId="0" applyBorder="1" xfId="3" applyProtection="1" applyAlignment="1">
      <alignment horizontal="right" wrapText="1"/>
    </xf>
    <xf numFmtId="0" applyNumberFormat="1" fontId="6" applyFont="1" fillId="3" applyFill="1" borderId="1" applyBorder="1" xfId="7" applyProtection="1" applyAlignment="1">
      <alignment horizontal="center" vertical="center" wrapText="1"/>
    </xf>
    <xf numFmtId="166" applyNumberFormat="1" fontId="6" applyFont="1" fillId="3" applyFill="1" borderId="1" applyBorder="1" xfId="3" applyProtection="1" applyAlignment="1">
      <alignment horizontal="center" vertical="center" wrapText="1"/>
    </xf>
    <xf numFmtId="0" applyNumberFormat="1" fontId="6" applyFont="1" fillId="3" applyFill="1" borderId="5" applyBorder="1" xfId="7" applyProtection="1" applyAlignment="1">
      <alignment horizontal="center" vertical="center" wrapText="1"/>
    </xf>
    <xf numFmtId="0" applyNumberFormat="1" fontId="6" applyFont="1" fillId="3" applyFill="1" borderId="6" applyBorder="1" xfId="7" applyProtection="1" applyAlignment="1">
      <alignment horizontal="center" vertical="center" wrapText="1"/>
    </xf>
    <xf numFmtId="0" applyNumberFormat="1" fontId="6" applyFont="1" fillId="3" applyFill="1" borderId="7" applyBorder="1" xfId="7" applyProtection="1" applyAlignment="1">
      <alignment horizontal="center" vertical="center" wrapText="1"/>
    </xf>
    <xf numFmtId="0" applyNumberFormat="1" fontId="6" applyFont="1" fillId="3" applyFill="1" borderId="8" applyBorder="1" xfId="7" applyProtection="1" applyAlignment="1">
      <alignment horizontal="center" vertical="center" wrapText="1"/>
    </xf>
    <xf numFmtId="14" applyNumberFormat="1" fontId="6" applyFont="1" fillId="3" applyFill="1" borderId="5" applyBorder="1" xfId="3" applyProtection="1" applyAlignment="1">
      <alignment horizontal="center" vertical="center" wrapText="1"/>
    </xf>
    <xf numFmtId="14" applyNumberFormat="1" fontId="4" applyFont="1" fillId="2" applyFill="1" borderId="0" applyBorder="1" xfId="5" applyProtection="1"/>
    <xf numFmtId="0" applyNumberFormat="1" fontId="6" applyFont="1" fillId="2" applyFill="1" borderId="9" applyBorder="1" xfId="7" applyProtection="1" applyAlignment="1">
      <alignment horizontal="center" vertical="center" wrapText="1"/>
    </xf>
    <xf numFmtId="166" applyNumberFormat="1" fontId="11" applyFont="1" fillId="2" applyFill="1" borderId="9" applyBorder="1" xfId="3" applyProtection="1" applyAlignment="1">
      <alignment horizontal="center" vertical="center" wrapText="1"/>
    </xf>
    <xf numFmtId="0" applyNumberFormat="1" fontId="11" applyFont="1" fillId="2" applyFill="1" borderId="9" applyBorder="1" xfId="7" applyProtection="1" applyAlignment="1">
      <alignment horizontal="center" vertical="center" wrapText="1"/>
    </xf>
    <xf numFmtId="0" applyNumberFormat="1" fontId="11" applyFont="1" fillId="2" applyFill="1" borderId="10" applyBorder="1" xfId="7" applyProtection="1" applyAlignment="1">
      <alignment horizontal="center" vertical="center" wrapText="1"/>
    </xf>
    <xf numFmtId="166" applyNumberFormat="1" fontId="16" applyFont="1" fillId="2" applyFill="1" borderId="9" applyBorder="1" xfId="2" applyProtection="1" applyAlignment="1">
      <alignment horizontal="right" vertical="center" wrapText="1"/>
    </xf>
    <xf numFmtId="166" applyNumberFormat="1" fontId="13" applyFont="1" fillId="2" applyFill="1" borderId="9" applyBorder="1" xfId="2" applyProtection="1" applyAlignment="1">
      <alignment horizontal="right" vertical="center" wrapText="1"/>
    </xf>
    <xf numFmtId="165" applyNumberFormat="1" fontId="16" applyFont="1" fillId="2" applyFill="1" borderId="9" applyBorder="1" xfId="2" applyProtection="1" applyAlignment="1">
      <alignment horizontal="right" vertical="center" wrapText="1"/>
    </xf>
    <xf numFmtId="165" applyNumberFormat="1" fontId="13" applyFont="1" fillId="2" applyFill="1" borderId="9" applyBorder="1" xfId="2" applyProtection="1" applyAlignment="1">
      <alignment horizontal="right" vertical="center" wrapText="1"/>
    </xf>
    <xf numFmtId="0" applyNumberFormat="1" fontId="11" applyFont="1" fillId="2" applyFill="1" borderId="9" applyBorder="1" xfId="7" applyProtection="1" applyAlignment="1">
      <alignment horizontal="center" vertical="justify" wrapText="1"/>
    </xf>
    <xf numFmtId="0" applyNumberFormat="1" fontId="15" applyFont="1" fillId="2" applyFill="1" borderId="10" applyBorder="1" xfId="7" applyProtection="1" applyAlignment="1">
      <alignment vertical="center" wrapText="1"/>
    </xf>
    <xf numFmtId="0" applyNumberFormat="1" fontId="6" applyFont="1" fillId="2" applyFill="1" borderId="10" applyBorder="1" xfId="7" applyProtection="1" applyAlignment="1">
      <alignment horizontal="center" vertical="justify" wrapText="1"/>
    </xf>
    <xf numFmtId="0" applyNumberFormat="1" fontId="11" applyFont="1" fillId="2" applyFill="1" borderId="10" applyBorder="1" xfId="7" applyProtection="1" applyAlignment="1">
      <alignment horizontal="center" vertical="justify" wrapText="1"/>
    </xf>
    <xf numFmtId="0" applyNumberFormat="1" fontId="6" applyFont="1" fillId="2" applyFill="1" borderId="9" applyBorder="1" xfId="7" applyProtection="1" applyAlignment="1">
      <alignment horizontal="center" vertical="justify" wrapText="1"/>
    </xf>
    <xf numFmtId="166" applyNumberFormat="1" fontId="11" applyFont="1" fillId="0" applyFill="1" borderId="9" applyBorder="1" xfId="1" applyProtection="1" applyAlignment="1">
      <alignment horizontal="center" vertical="center" wrapText="1"/>
    </xf>
    <xf numFmtId="165" applyNumberFormat="1" fontId="11" applyFont="1" fillId="0" applyFill="1" borderId="9" applyBorder="1" xfId="1" applyProtection="1" applyAlignment="1">
      <alignment vertical="center"/>
    </xf>
    <xf numFmtId="166" applyNumberFormat="1" fontId="11" applyFont="1" fillId="0" applyFill="1" borderId="9" applyBorder="1" xfId="1" applyProtection="1" applyAlignment="1">
      <alignment vertical="center"/>
    </xf>
    <xf numFmtId="10" applyNumberFormat="1" fontId="11" applyFont="1" fillId="0" applyFill="1" borderId="9" applyBorder="1" xfId="9" applyProtection="1" applyAlignment="1">
      <alignment vertical="center"/>
    </xf>
    <xf numFmtId="10" applyNumberFormat="1" fontId="13" applyFont="1" fillId="2" applyFill="1" borderId="9" applyBorder="1" xfId="10" applyProtection="1" applyAlignment="1">
      <alignment horizontal="right" vertical="center" wrapText="1"/>
    </xf>
    <xf numFmtId="166" applyNumberFormat="1" fontId="12" applyFont="1" fillId="2" applyFill="1" borderId="9" applyBorder="1" xfId="2" applyProtection="1" applyAlignment="1">
      <alignment horizontal="right" vertical="center" wrapText="1"/>
    </xf>
    <xf numFmtId="0" applyNumberFormat="1" fontId="11" applyFont="1" fillId="2" applyFill="1" borderId="0" applyBorder="1" xfId="7" applyProtection="1" applyAlignment="1">
      <alignment horizontal="center" vertical="justify" wrapText="1"/>
    </xf>
    <xf numFmtId="0" applyNumberFormat="1" fontId="15" applyFont="1" fillId="2" applyFill="1" borderId="0" applyBorder="1" xfId="7" applyProtection="1" applyAlignment="1">
      <alignment horizontal="left" vertical="center" wrapText="1"/>
    </xf>
    <xf numFmtId="166" applyNumberFormat="1" fontId="12" applyFont="1" fillId="2" applyFill="1" borderId="0" applyBorder="1" xfId="2" applyProtection="1" applyAlignment="1">
      <alignment horizontal="right" vertical="center" wrapText="1"/>
    </xf>
    <xf numFmtId="166" applyNumberFormat="1" fontId="13" applyFont="1" fillId="2" applyFill="1" borderId="0" applyBorder="1" xfId="2" applyProtection="1" applyAlignment="1">
      <alignment horizontal="right" vertical="center" wrapText="1"/>
    </xf>
    <xf numFmtId="0" applyNumberFormat="1" fontId="7" applyFont="1" fillId="2" applyFill="1" borderId="0" applyBorder="1" xfId="8" applyProtection="1" applyAlignment="1">
      <alignment horizontal="left" vertical="center"/>
    </xf>
    <xf numFmtId="169" applyNumberFormat="1" fontId="7" applyFont="1" fillId="2" applyFill="1" borderId="0" applyBorder="1" xfId="8" applyProtection="1" applyAlignment="1">
      <alignment vertical="center"/>
    </xf>
    <xf numFmtId="169" applyNumberFormat="1" fontId="7" applyFont="1" fillId="2" applyFill="1" borderId="0" applyBorder="1" xfId="8" applyProtection="1" applyAlignment="1">
      <alignment vertical="center" wrapText="1"/>
    </xf>
    <xf numFmtId="166" applyNumberFormat="1" fontId="17" applyFont="1" fillId="2" applyFill="1" borderId="0" applyBorder="1" xfId="3" applyProtection="1" applyAlignment="1">
      <alignment vertical="center" wrapText="1"/>
    </xf>
    <xf numFmtId="2" applyNumberFormat="1" fontId="7" applyFont="1" fillId="2" applyFill="1" borderId="0" applyBorder="1" xfId="8" applyProtection="1" applyAlignment="1">
      <alignment horizontal="center" vertical="center"/>
    </xf>
    <xf numFmtId="0" applyNumberFormat="1" fontId="7" applyFont="1" fillId="0" applyFill="1" borderId="0" applyBorder="1" xfId="8" applyProtection="1" applyAlignment="1">
      <alignment horizontal="left" vertical="center"/>
    </xf>
    <xf numFmtId="166" applyNumberFormat="1" fontId="7" applyFont="1" fillId="2" applyFill="1" borderId="0" applyBorder="1" xfId="3" applyProtection="1" applyAlignment="1">
      <alignment horizontal="center" vertical="center"/>
    </xf>
    <xf numFmtId="2" applyNumberFormat="1" fontId="13" applyFont="1" fillId="2" applyFill="1" borderId="0" applyBorder="1" xfId="8" applyProtection="1" applyAlignment="1">
      <alignment vertical="center"/>
    </xf>
    <xf numFmtId="166" applyNumberFormat="1" fontId="13" applyFont="1" fillId="2" applyFill="1" borderId="0" applyBorder="1" xfId="3" applyProtection="1" applyAlignment="1">
      <alignment horizontal="center" vertical="center"/>
    </xf>
    <xf numFmtId="0" applyNumberFormat="1" fontId="7" applyFont="1" fillId="0" applyFill="1" borderId="0" applyBorder="1" xfId="5" applyProtection="1" applyAlignment="1">
      <alignment horizontal="left" vertical="center"/>
    </xf>
    <xf numFmtId="0" applyNumberFormat="1" fontId="7" applyFont="1" fillId="2" applyFill="1" borderId="7" applyBorder="1" xfId="8" applyProtection="1" applyAlignment="1">
      <alignment horizontal="left" vertical="center"/>
    </xf>
    <xf numFmtId="0" applyNumberFormat="1" fontId="7" applyFont="1" fillId="2" applyFill="1" borderId="3" applyBorder="1" xfId="8" applyProtection="1" applyAlignment="1">
      <alignment vertical="center"/>
    </xf>
    <xf numFmtId="166" applyNumberFormat="1" fontId="7" applyFont="1" fillId="2" applyFill="1" borderId="0" applyBorder="1" xfId="3" applyProtection="1" applyAlignment="1">
      <alignment vertical="center"/>
    </xf>
    <xf numFmtId="0" applyNumberFormat="1" fontId="19" applyFont="1" fillId="2" applyFill="1" borderId="0" applyBorder="1" xfId="5" applyProtection="1"/>
    <xf numFmtId="0" applyNumberFormat="1" fontId="13" applyFont="1" fillId="0" applyFill="1" borderId="0" applyBorder="1" xfId="5" applyProtection="1"/>
    <xf numFmtId="166" applyNumberFormat="1" fontId="20" applyFont="1" fillId="2" applyFill="1" borderId="0" applyBorder="1" xfId="3" applyProtection="1" applyAlignment="1">
      <alignment horizontal="center" vertical="center"/>
    </xf>
    <xf numFmtId="2" applyNumberFormat="1" fontId="7" applyFont="1" fillId="2" applyFill="1" borderId="0" applyBorder="1" xfId="8" applyProtection="1" applyAlignment="1">
      <alignment vertical="center"/>
    </xf>
    <xf numFmtId="2" applyNumberFormat="1" fontId="3" applyFont="1" fillId="2" applyFill="1" borderId="0" applyBorder="1" xfId="8" applyProtection="1" applyAlignment="1">
      <alignment vertical="center"/>
    </xf>
    <xf numFmtId="0" applyNumberFormat="1" fontId="20" applyFont="1" fillId="2" applyFill="1" borderId="0" applyBorder="1" xfId="8" applyProtection="1" applyAlignment="1">
      <alignment vertical="center"/>
    </xf>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0" applyNumberFormat="1" fontId="15" applyFont="1" fillId="2" applyFill="1" borderId="11" applyBorder="1" xfId="7" applyProtection="1" applyAlignment="1">
      <alignment horizontal="left" vertical="center" wrapText="1"/>
    </xf>
    <xf numFmtId="166" applyNumberFormat="1" fontId="13" applyFont="1" fillId="2" applyFill="1" borderId="9" applyBorder="1" xfId="4" applyProtection="1" applyAlignment="1">
      <alignment horizontal="right" vertical="center" wrapText="1"/>
    </xf>
    <xf numFmtId="0" applyNumberFormat="1" fontId="11" applyFont="1" fillId="2" applyFill="1" borderId="9" applyBorder="1" xfId="7" applyProtection="1" applyAlignment="1">
      <alignment horizontal="left" vertical="center" wrapText="1"/>
    </xf>
    <xf numFmtId="0" applyNumberFormat="1" fontId="13" applyFont="1" fillId="2" applyFill="1" borderId="9" applyBorder="1" xfId="7" applyProtection="1" applyAlignment="1">
      <alignment horizontal="left" vertical="center" wrapText="1"/>
    </xf>
    <xf numFmtId="0" applyNumberFormat="1" fontId="11" applyFont="1" fillId="2" applyFill="1" borderId="11" applyBorder="1" xfId="7" applyProtection="1" applyAlignment="1">
      <alignment horizontal="left" vertical="center" wrapText="1"/>
    </xf>
    <xf numFmtId="165" applyNumberFormat="1" fontId="17" applyFont="1" fillId="2" applyFill="1" borderId="9" applyBorder="1" xfId="4" applyProtection="1" applyAlignment="1">
      <alignment horizontal="right" vertical="center" wrapText="1"/>
    </xf>
    <xf numFmtId="0" applyNumberFormat="1" fontId="11" applyFont="1" fillId="2" applyFill="1" borderId="11" applyBorder="1" xfId="7" applyProtection="1" applyAlignment="1">
      <alignment horizontal="left" vertical="center" wrapText="1"/>
    </xf>
    <xf numFmtId="165" applyNumberFormat="1" fontId="4" applyFont="1" fillId="2" applyFill="1" borderId="0" applyBorder="1" xfId="5" applyProtection="1"/>
    <xf numFmtId="166" applyNumberFormat="1" fontId="4" applyFont="1" fillId="2" applyFill="1" borderId="0" applyBorder="1" xfId="5" applyProtection="1"/>
    <xf numFmtId="164" applyNumberFormat="1" fontId="4" applyFont="1" fillId="2" applyFill="1" borderId="0" applyBorder="1" xfId="5" applyProtection="1"/>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0" applyNumberFormat="1" fontId="11" applyFont="1" fillId="2" applyFill="1" borderId="11" applyBorder="1" xfId="7" applyProtection="1" applyAlignment="1">
      <alignment horizontal="left" vertical="center" wrapText="1"/>
    </xf>
    <xf numFmtId="166" applyNumberFormat="1" fontId="12" applyFont="1" fillId="2" applyFill="1" borderId="9" applyBorder="1" xfId="4" applyProtection="1" applyAlignment="1">
      <alignment horizontal="right" vertical="center" wrapText="1"/>
    </xf>
    <xf numFmtId="165" applyNumberFormat="1" fontId="12" applyFont="1" fillId="2" applyFill="1" borderId="9" applyBorder="1" xfId="2" applyProtection="1" applyAlignment="1">
      <alignment horizontal="right" vertical="center" wrapText="1"/>
    </xf>
    <xf numFmtId="166" applyNumberFormat="1" fontId="12" applyFont="1" fillId="0" applyFill="1" borderId="9" applyBorder="1" xfId="1" applyProtection="1" applyAlignment="1">
      <alignment horizontal="center" vertical="center" wrapText="1"/>
    </xf>
    <xf numFmtId="3" applyNumberFormat="1" fontId="6" applyFont="1" fillId="2" applyFill="1" borderId="0" applyBorder="1" xfId="6" applyProtection="1" applyAlignment="1">
      <alignment horizontal="left" vertical="top" wrapText="1"/>
    </xf>
    <xf numFmtId="0" applyNumberFormat="1" fontId="2" applyFont="1" fillId="2" applyFill="1" borderId="0" applyBorder="1" xfId="7" applyProtection="1" applyAlignment="1">
      <alignment horizontal="center" wrapText="1"/>
    </xf>
    <xf numFmtId="0" applyNumberFormat="1" fontId="5" applyFont="1" fillId="2" applyFill="1" borderId="0" applyBorder="1" xfId="7" applyProtection="1" applyAlignment="1">
      <alignment horizontal="center" vertical="center" wrapText="1"/>
    </xf>
    <xf numFmtId="0" applyNumberFormat="1" fontId="6" applyFont="1" fillId="2" applyFill="1" borderId="0" applyBorder="1" xfId="7" applyProtection="1" applyAlignment="1">
      <alignment horizontal="center" wrapText="1"/>
    </xf>
    <xf numFmtId="3" applyNumberFormat="1" fontId="6" applyFont="1" fillId="0" applyFill="1" borderId="0" applyBorder="1" xfId="6" applyProtection="1" applyAlignment="1">
      <alignment horizontal="left" vertical="top" wrapText="1"/>
    </xf>
    <xf numFmtId="3" applyNumberFormat="1" fontId="11" applyFont="1" fillId="2" applyFill="1" borderId="0" applyBorder="1" xfId="6" applyProtection="1" applyAlignment="1">
      <alignment horizontal="left" vertical="top" wrapText="1"/>
    </xf>
    <xf numFmtId="0" applyNumberFormat="1" fontId="15" applyFont="1" fillId="2" applyFill="1" borderId="11" applyBorder="1" xfId="7" applyProtection="1" applyAlignment="1">
      <alignment vertical="center" wrapText="1"/>
    </xf>
    <xf numFmtId="0" applyNumberFormat="1" fontId="6" applyFont="1" fillId="3" applyFill="1" borderId="2" applyBorder="1" xfId="7" applyProtection="1" applyAlignment="1">
      <alignment horizontal="center" vertical="center" wrapText="1"/>
    </xf>
    <xf numFmtId="0" applyNumberFormat="1" fontId="6" applyFont="1" fillId="3" applyFill="1" borderId="3" applyBorder="1" xfId="7" applyProtection="1" applyAlignment="1">
      <alignment horizontal="center" vertical="center" wrapText="1"/>
    </xf>
    <xf numFmtId="0" applyNumberFormat="1" fontId="6" applyFont="1" fillId="3" applyFill="1" borderId="4" applyBorder="1" xfId="7" applyProtection="1" applyAlignment="1">
      <alignment horizontal="center" vertical="center" wrapText="1"/>
    </xf>
    <xf numFmtId="0" applyNumberFormat="1" fontId="11" applyFont="1" fillId="2" applyFill="1" borderId="10" applyBorder="1" xfId="7" applyProtection="1" applyAlignment="1">
      <alignment horizontal="left" vertical="center" wrapText="1"/>
    </xf>
    <xf numFmtId="0" applyNumberFormat="1" fontId="11" applyFont="1" fillId="2" applyFill="1" borderId="11" applyBorder="1" xfId="7" applyProtection="1" applyAlignment="1">
      <alignment horizontal="left" vertical="center" wrapText="1"/>
    </xf>
    <xf numFmtId="0" applyNumberFormat="1" fontId="15" applyFont="1" fillId="2" applyFill="1" borderId="11" applyBorder="1" xfId="7" applyProtection="1" applyAlignment="1">
      <alignment horizontal="left" vertical="center" wrapText="1"/>
    </xf>
    <xf numFmtId="0" applyNumberFormat="1" fontId="11" applyFont="1" fillId="2" applyFill="1" borderId="1" applyBorder="1" xfId="7" applyProtection="1" applyAlignment="1">
      <alignment horizontal="center" vertical="justify" wrapText="1"/>
    </xf>
    <xf numFmtId="0" applyNumberFormat="1" fontId="11" applyFont="1" fillId="2" applyFill="1" borderId="12" applyBorder="1" xfId="7" applyProtection="1" applyAlignment="1">
      <alignment horizontal="center" vertical="justify" wrapText="1"/>
    </xf>
    <xf numFmtId="0" applyNumberFormat="1" fontId="11" applyFont="1" fillId="2" applyFill="1" borderId="5" applyBorder="1" xfId="7" applyProtection="1" applyAlignment="1">
      <alignment horizontal="center" vertical="justify" wrapText="1"/>
    </xf>
    <xf numFmtId="0" applyNumberFormat="1" fontId="6" applyFont="1" fillId="2" applyFill="1" borderId="10" applyBorder="1" xfId="7" applyProtection="1" applyAlignment="1">
      <alignment horizontal="left" vertical="center" wrapText="1"/>
    </xf>
    <xf numFmtId="0" applyNumberFormat="1" fontId="17" applyFont="1" fillId="0" applyFill="1" borderId="0" applyBorder="1" xfId="8" applyProtection="1" applyAlignment="1">
      <alignment horizontal="center" vertical="center" wrapText="1"/>
    </xf>
    <xf numFmtId="166" applyNumberFormat="1" fontId="17" applyFont="1" fillId="2" applyFill="1" borderId="0" applyBorder="1" xfId="3" applyProtection="1" applyAlignment="1">
      <alignment horizontal="left" vertical="center" wrapText="1"/>
    </xf>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169" applyNumberFormat="1" fontId="7" applyFont="1" fillId="2" applyFill="1" borderId="0" applyBorder="1" xfId="8" applyProtection="1" applyAlignment="1">
      <alignment horizontal="center" vertical="center"/>
    </xf>
    <xf numFmtId="0" applyNumberFormat="1" fontId="7" applyFont="1" fillId="2" applyFill="1" borderId="0" applyBorder="1" xfId="8" applyProtection="1" applyAlignment="1">
      <alignment horizontal="center" vertical="center"/>
    </xf>
    <xf numFmtId="169" applyNumberFormat="1" fontId="7" applyFont="1" fillId="2" applyFill="1" borderId="0" applyBorder="1" xfId="8" applyProtection="1" applyAlignment="1">
      <alignment horizontal="left" vertical="center" wrapText="1"/>
    </xf>
  </cellXfs>
  <cellStyles count="11">
    <cellStyle name="Comma" xfId="1" builtinId="3"/>
    <cellStyle name="Comma 2 6" xfId="2"/>
    <cellStyle name="Comma 4 3" xfId="3"/>
    <cellStyle name="Comma 5 2" xfId="4"/>
    <cellStyle name="Normal" xfId="0" builtinId="0"/>
    <cellStyle name="Normal 2 2" xfId="5"/>
    <cellStyle name="Normal 3 3" xfId="6"/>
    <cellStyle name="Normal 3 4" xfId="7"/>
    <cellStyle name="Normal_Bao cao tai chinh 280405" xfId="8"/>
    <cellStyle name="Percent" xfId="9" builtinId="5"/>
    <cellStyle name="Percent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view="pageBreakPreview" topLeftCell="A13" zoomScaleNormal="100" zoomScaleSheetLayoutView="100" workbookViewId="0" showGridLines="1">
      <selection activeCell="F23" sqref="F23"/>
    </sheetView>
  </sheetViews>
  <sheetFormatPr defaultColWidth="9.125" defaultRowHeight="15"/>
  <cols>
    <col min="1" max="1" width="5" customWidth="1" style="11"/>
    <col min="2" max="2" width="9.125" customWidth="1" style="11"/>
    <col min="3" max="3" width="3.375" customWidth="1" style="11"/>
    <col min="4" max="4" width="48.75" customWidth="1" style="11"/>
    <col min="5" max="5" width="34.125" customWidth="1" style="11"/>
    <col min="6" max="6" width="36.75" customWidth="1" style="11"/>
    <col min="7" max="7" width="38.375" customWidth="1" style="11"/>
    <col min="8" max="8" bestFit="1" width="11.625" customWidth="1" style="11"/>
    <col min="9" max="9" bestFit="1" width="12" customWidth="1" style="11"/>
    <col min="10" max="16384" width="9.125" customWidth="1" style="11"/>
  </cols>
  <sheetData>
    <row r="1" ht="32.25" customHeight="1">
      <c r="B1" s="100" t="s">
        <v>0</v>
      </c>
      <c r="C1" s="100"/>
      <c r="D1" s="100"/>
      <c r="E1" s="100"/>
      <c r="F1" s="100"/>
      <c r="G1" s="100"/>
    </row>
    <row r="2" ht="40.5" customHeight="1">
      <c r="B2" s="101" t="s">
        <v>1</v>
      </c>
      <c r="C2" s="101"/>
      <c r="D2" s="101"/>
      <c r="E2" s="101"/>
      <c r="F2" s="101"/>
      <c r="G2" s="101"/>
    </row>
    <row r="3">
      <c r="G3" s="12"/>
    </row>
    <row r="4" ht="19.5" customHeight="1">
      <c r="B4" s="102" t="s">
        <v>2</v>
      </c>
      <c r="C4" s="102"/>
      <c r="D4" s="102"/>
      <c r="E4" s="102"/>
      <c r="F4" s="102"/>
      <c r="G4" s="102"/>
    </row>
    <row r="5" ht="15.6" customHeight="1">
      <c r="C5" s="13"/>
      <c r="D5" s="13"/>
      <c r="E5" s="14" t="s">
        <v>3</v>
      </c>
      <c r="F5" s="13"/>
      <c r="G5" s="13"/>
    </row>
    <row r="6" ht="15.6" customHeight="1">
      <c r="B6" s="14"/>
      <c r="C6" s="14"/>
      <c r="D6" s="14"/>
      <c r="E6" s="15"/>
      <c r="F6" s="14"/>
      <c r="G6" s="14"/>
    </row>
    <row r="7" ht="3" customHeight="1">
      <c r="B7" s="16"/>
      <c r="C7" s="16"/>
      <c r="D7" s="17"/>
      <c r="E7" s="17"/>
      <c r="F7" s="18"/>
      <c r="G7" s="18"/>
    </row>
    <row r="8" ht="34.5" customHeight="1" s="21" customFormat="1">
      <c r="B8" s="19">
        <v>1</v>
      </c>
      <c r="C8" s="19"/>
      <c r="D8" s="20" t="s">
        <v>4</v>
      </c>
      <c r="E8" s="103" t="s">
        <v>5</v>
      </c>
      <c r="F8" s="103"/>
      <c r="G8" s="103"/>
      <c r="H8" s="103"/>
    </row>
    <row r="9" ht="34.5" customHeight="1" s="21" customFormat="1">
      <c r="B9" s="19">
        <v>2</v>
      </c>
      <c r="C9" s="19"/>
      <c r="D9" s="20" t="s">
        <v>6</v>
      </c>
      <c r="E9" s="104" t="s">
        <v>7</v>
      </c>
      <c r="F9" s="104"/>
      <c r="G9" s="104"/>
      <c r="H9" s="104"/>
    </row>
    <row r="10" ht="34.5" customHeight="1" s="21" customFormat="1">
      <c r="B10" s="19">
        <v>3</v>
      </c>
      <c r="C10" s="19"/>
      <c r="D10" s="20" t="s">
        <v>8</v>
      </c>
      <c r="E10" s="99" t="s">
        <v>9</v>
      </c>
      <c r="F10" s="99"/>
      <c r="G10" s="99"/>
      <c r="H10" s="99"/>
    </row>
    <row r="11" ht="18.75" customHeight="1" s="21" customFormat="1">
      <c r="B11" s="19">
        <v>5</v>
      </c>
      <c r="C11" s="19"/>
      <c r="D11" s="22" t="s">
        <v>10</v>
      </c>
      <c r="E11" s="23">
        <f>F15+1</f>
        <v>45055</v>
      </c>
      <c r="F11" s="24"/>
      <c r="G11" s="24"/>
    </row>
    <row r="12" ht="18.75" customHeight="1">
      <c r="B12" s="25"/>
      <c r="C12" s="19"/>
      <c r="D12" s="26" t="s">
        <v>11</v>
      </c>
      <c r="E12" s="27">
        <f>+E11</f>
        <v>45055</v>
      </c>
      <c r="F12" s="28"/>
      <c r="G12" s="29"/>
    </row>
    <row r="13" ht="31.5">
      <c r="B13" s="19"/>
      <c r="C13" s="19"/>
      <c r="D13" s="29"/>
      <c r="E13" s="29"/>
      <c r="F13" s="29"/>
      <c r="G13" s="30" t="s">
        <v>12</v>
      </c>
    </row>
    <row r="14" ht="31.5" customHeight="1">
      <c r="B14" s="31" t="s">
        <v>13</v>
      </c>
      <c r="C14" s="106" t="s">
        <v>14</v>
      </c>
      <c r="D14" s="107"/>
      <c r="E14" s="108"/>
      <c r="F14" s="32" t="s">
        <v>15</v>
      </c>
      <c r="G14" s="32" t="s">
        <v>15</v>
      </c>
    </row>
    <row r="15" ht="16.5" customHeight="1">
      <c r="B15" s="33"/>
      <c r="C15" s="34"/>
      <c r="D15" s="35"/>
      <c r="E15" s="36"/>
      <c r="F15" s="37">
        <v>45054</v>
      </c>
      <c r="G15" s="37">
        <v>45049</v>
      </c>
      <c r="H15" s="38"/>
      <c r="I15" s="38"/>
    </row>
    <row r="16" ht="33" customHeight="1">
      <c r="B16" s="39" t="s">
        <v>16</v>
      </c>
      <c r="C16" s="109" t="s">
        <v>17</v>
      </c>
      <c r="D16" s="110"/>
      <c r="E16" s="110"/>
      <c r="F16" s="87"/>
      <c r="G16" s="89"/>
    </row>
    <row r="17" ht="15.75">
      <c r="B17" s="39">
        <v>1</v>
      </c>
      <c r="C17" s="109" t="s">
        <v>18</v>
      </c>
      <c r="D17" s="110"/>
      <c r="E17" s="110"/>
      <c r="F17" s="40"/>
      <c r="G17" s="40"/>
    </row>
    <row r="18" ht="15.75">
      <c r="B18" s="41">
        <v>1.1</v>
      </c>
      <c r="C18" s="42"/>
      <c r="D18" s="111" t="s">
        <v>19</v>
      </c>
      <c r="E18" s="111"/>
      <c r="F18" s="43">
        <f>G22</f>
        <v>55336927637</v>
      </c>
      <c r="G18" s="43">
        <v>55314195410</v>
      </c>
    </row>
    <row r="19" ht="15.75">
      <c r="B19" s="41">
        <v>1.2</v>
      </c>
      <c r="C19" s="42"/>
      <c r="D19" s="111" t="s">
        <v>20</v>
      </c>
      <c r="E19" s="111"/>
      <c r="F19" s="43"/>
      <c r="G19" s="43"/>
    </row>
    <row r="20" ht="15.75">
      <c r="B20" s="41">
        <v>1.3</v>
      </c>
      <c r="C20" s="42"/>
      <c r="D20" s="111" t="s">
        <v>21</v>
      </c>
      <c r="E20" s="111"/>
      <c r="F20" s="45">
        <f>G24</f>
        <v>12869.45</v>
      </c>
      <c r="G20" s="45">
        <v>12864.16</v>
      </c>
    </row>
    <row r="21" ht="15.75">
      <c r="B21" s="39">
        <v>2</v>
      </c>
      <c r="C21" s="109" t="s">
        <v>22</v>
      </c>
      <c r="D21" s="110"/>
      <c r="E21" s="110"/>
      <c r="F21" s="44"/>
      <c r="G21" s="44"/>
    </row>
    <row r="22" ht="15.75">
      <c r="B22" s="41">
        <v>2.1</v>
      </c>
      <c r="C22" s="42"/>
      <c r="D22" s="111" t="s">
        <v>19</v>
      </c>
      <c r="E22" s="111"/>
      <c r="F22" s="57">
        <v>55380825558</v>
      </c>
      <c r="G22" s="44">
        <v>55336927637</v>
      </c>
    </row>
    <row r="23" ht="15.75">
      <c r="B23" s="41">
        <v>2.2</v>
      </c>
      <c r="C23" s="42"/>
      <c r="D23" s="111" t="s">
        <v>20</v>
      </c>
      <c r="E23" s="111"/>
      <c r="F23" s="44"/>
      <c r="G23" s="44"/>
      <c r="I23" s="91"/>
    </row>
    <row r="24" ht="15.75">
      <c r="B24" s="41">
        <v>2.3</v>
      </c>
      <c r="C24" s="42"/>
      <c r="D24" s="111" t="s">
        <v>21</v>
      </c>
      <c r="E24" s="111"/>
      <c r="F24" s="97">
        <v>12879.66</v>
      </c>
      <c r="G24" s="45">
        <v>12869.45</v>
      </c>
      <c r="H24" s="91"/>
    </row>
    <row r="25" ht="15.75">
      <c r="B25" s="39">
        <v>3</v>
      </c>
      <c r="C25" s="109" t="s">
        <v>23</v>
      </c>
      <c r="D25" s="110"/>
      <c r="E25" s="110"/>
      <c r="F25" s="84">
        <f>F22-F18</f>
        <v>43897921</v>
      </c>
      <c r="G25" s="84">
        <v>22732227</v>
      </c>
      <c r="H25" s="90"/>
    </row>
    <row r="26" ht="15.75">
      <c r="B26" s="47">
        <v>3.1</v>
      </c>
      <c r="C26" s="48"/>
      <c r="D26" s="105" t="s">
        <v>24</v>
      </c>
      <c r="E26" s="105"/>
      <c r="F26" s="84">
        <f>F25-F27</f>
        <v>43897921</v>
      </c>
      <c r="G26" s="84">
        <v>22732227</v>
      </c>
      <c r="H26" s="91"/>
    </row>
    <row r="27" ht="15.75">
      <c r="B27" s="47">
        <v>3.2</v>
      </c>
      <c r="C27" s="49"/>
      <c r="D27" s="105" t="s">
        <v>25</v>
      </c>
      <c r="E27" s="105"/>
      <c r="F27" s="96"/>
      <c r="G27" s="84"/>
    </row>
    <row r="28" ht="15.75">
      <c r="B28" s="47">
        <v>3.3</v>
      </c>
      <c r="C28" s="50"/>
      <c r="D28" s="105" t="s">
        <v>26</v>
      </c>
      <c r="E28" s="105"/>
      <c r="F28" s="88"/>
      <c r="G28" s="88"/>
    </row>
    <row r="29" ht="15.75">
      <c r="B29" s="51">
        <v>4</v>
      </c>
      <c r="C29" s="109" t="s">
        <v>27</v>
      </c>
      <c r="D29" s="110"/>
      <c r="E29" s="110"/>
      <c r="F29" s="45">
        <f>+F24-F20</f>
        <v>10.209999999999127</v>
      </c>
      <c r="G29" s="45">
        <v>5.290000000000873</v>
      </c>
      <c r="I29" s="92"/>
    </row>
    <row r="30" ht="15.75">
      <c r="B30" s="51">
        <v>5</v>
      </c>
      <c r="C30" s="109" t="s">
        <v>28</v>
      </c>
      <c r="D30" s="110"/>
      <c r="E30" s="110"/>
      <c r="F30" s="87"/>
      <c r="G30" s="95"/>
    </row>
    <row r="31" ht="15.75">
      <c r="B31" s="47">
        <v>5.1</v>
      </c>
      <c r="C31" s="50"/>
      <c r="D31" s="111" t="s">
        <v>29</v>
      </c>
      <c r="E31" s="111"/>
      <c r="F31" s="98">
        <v>55380825557</v>
      </c>
      <c r="G31" s="52">
        <v>55336927637</v>
      </c>
    </row>
    <row r="32" ht="15.75">
      <c r="B32" s="47">
        <v>5.2</v>
      </c>
      <c r="C32" s="50"/>
      <c r="D32" s="111" t="s">
        <v>30</v>
      </c>
      <c r="E32" s="111"/>
      <c r="F32" s="98">
        <v>53306120377</v>
      </c>
      <c r="G32" s="52">
        <v>53306120377</v>
      </c>
    </row>
    <row r="33" ht="15.75">
      <c r="B33" s="51">
        <v>6</v>
      </c>
      <c r="C33" s="115" t="s">
        <v>31</v>
      </c>
      <c r="D33" s="110"/>
      <c r="E33" s="110"/>
      <c r="F33" s="44"/>
      <c r="G33" s="44"/>
    </row>
    <row r="34" ht="15.75">
      <c r="B34" s="47">
        <v>6.1</v>
      </c>
      <c r="C34" s="50"/>
      <c r="D34" s="83" t="s">
        <v>32</v>
      </c>
      <c r="E34" s="83"/>
      <c r="F34" s="53"/>
      <c r="G34" s="53"/>
    </row>
    <row r="35" ht="15.75">
      <c r="B35" s="47">
        <v>6.2</v>
      </c>
      <c r="C35" s="50"/>
      <c r="D35" s="83" t="s">
        <v>33</v>
      </c>
      <c r="E35" s="83"/>
      <c r="F35" s="54"/>
      <c r="G35" s="54"/>
    </row>
    <row r="36" ht="15.75">
      <c r="B36" s="47">
        <v>6.3</v>
      </c>
      <c r="C36" s="50"/>
      <c r="D36" s="83" t="s">
        <v>34</v>
      </c>
      <c r="E36" s="83"/>
      <c r="F36" s="55">
        <v>0</v>
      </c>
      <c r="G36" s="55">
        <v>0</v>
      </c>
    </row>
    <row r="37" ht="15.75">
      <c r="B37" s="39" t="s">
        <v>35</v>
      </c>
      <c r="C37" s="109" t="s">
        <v>36</v>
      </c>
      <c r="D37" s="110"/>
      <c r="E37" s="110"/>
      <c r="F37" s="85"/>
      <c r="G37" s="86"/>
    </row>
    <row r="38" ht="15.75">
      <c r="B38" s="41">
        <v>1</v>
      </c>
      <c r="C38" s="109" t="s">
        <v>37</v>
      </c>
      <c r="D38" s="110"/>
      <c r="E38" s="110"/>
      <c r="F38" s="44"/>
      <c r="G38" s="44"/>
    </row>
    <row r="39" ht="15.75">
      <c r="B39" s="41">
        <v>2</v>
      </c>
      <c r="C39" s="109" t="s">
        <v>38</v>
      </c>
      <c r="D39" s="110"/>
      <c r="E39" s="110"/>
      <c r="F39" s="44"/>
      <c r="G39" s="44"/>
    </row>
    <row r="40" ht="15.75">
      <c r="B40" s="41">
        <v>3</v>
      </c>
      <c r="C40" s="109" t="s">
        <v>39</v>
      </c>
      <c r="D40" s="110"/>
      <c r="E40" s="110"/>
      <c r="F40" s="44"/>
      <c r="G40" s="44"/>
    </row>
    <row r="41" ht="15.75">
      <c r="B41" s="112">
        <v>4</v>
      </c>
      <c r="C41" s="109" t="s">
        <v>40</v>
      </c>
      <c r="D41" s="110"/>
      <c r="E41" s="110"/>
      <c r="F41" s="85"/>
      <c r="G41" s="86"/>
    </row>
    <row r="42" ht="15.75">
      <c r="B42" s="113"/>
      <c r="C42" s="50"/>
      <c r="D42" s="111" t="s">
        <v>41</v>
      </c>
      <c r="E42" s="111"/>
      <c r="F42" s="46"/>
      <c r="G42" s="46"/>
    </row>
    <row r="43" ht="15.75">
      <c r="B43" s="114"/>
      <c r="C43" s="50"/>
      <c r="D43" s="111" t="s">
        <v>42</v>
      </c>
      <c r="E43" s="111"/>
      <c r="F43" s="56"/>
      <c r="G43" s="56"/>
    </row>
    <row r="44" ht="15.75">
      <c r="B44" s="112">
        <v>5</v>
      </c>
      <c r="C44" s="109" t="s">
        <v>43</v>
      </c>
      <c r="D44" s="110"/>
      <c r="E44" s="110"/>
      <c r="F44" s="85"/>
      <c r="G44" s="86"/>
    </row>
    <row r="45" ht="15.75">
      <c r="B45" s="113"/>
      <c r="C45" s="50"/>
      <c r="D45" s="111" t="s">
        <v>29</v>
      </c>
      <c r="E45" s="111"/>
      <c r="F45" s="57"/>
      <c r="G45" s="44"/>
    </row>
    <row r="46" ht="15.75">
      <c r="B46" s="114"/>
      <c r="C46" s="50"/>
      <c r="D46" s="111" t="s">
        <v>30</v>
      </c>
      <c r="E46" s="111"/>
      <c r="F46" s="57"/>
      <c r="G46" s="44"/>
    </row>
    <row r="47" ht="15.75">
      <c r="B47" s="58"/>
      <c r="C47" s="58"/>
      <c r="D47" s="59"/>
      <c r="E47" s="59"/>
      <c r="F47" s="60"/>
      <c r="G47" s="61"/>
    </row>
    <row r="48" ht="15.75">
      <c r="B48" s="62"/>
      <c r="C48" s="62"/>
      <c r="D48" s="62"/>
      <c r="E48" s="63"/>
      <c r="F48" s="120"/>
      <c r="G48" s="120"/>
    </row>
    <row r="49" ht="15.75">
      <c r="B49" s="121" t="s">
        <v>44</v>
      </c>
      <c r="C49" s="121"/>
      <c r="D49" s="121"/>
      <c r="E49" s="64"/>
      <c r="F49" s="122" t="s">
        <v>45</v>
      </c>
      <c r="G49" s="122"/>
    </row>
    <row r="50" ht="15.75">
      <c r="B50" s="116" t="s">
        <v>46</v>
      </c>
      <c r="C50" s="116"/>
      <c r="D50" s="116"/>
      <c r="E50" s="65"/>
      <c r="F50" s="117" t="s">
        <v>47</v>
      </c>
      <c r="G50" s="117"/>
    </row>
    <row r="51" ht="15.75">
      <c r="B51" s="118"/>
      <c r="C51" s="118"/>
      <c r="D51" s="118"/>
      <c r="E51" s="119"/>
      <c r="F51" s="119"/>
      <c r="G51" s="119"/>
    </row>
    <row r="52" ht="15.75">
      <c r="B52" s="81"/>
      <c r="C52" s="81"/>
      <c r="D52" s="81"/>
      <c r="E52" s="82"/>
      <c r="F52" s="66"/>
      <c r="G52" s="66"/>
    </row>
    <row r="53" ht="15.75">
      <c r="B53" s="93"/>
      <c r="C53" s="93"/>
      <c r="D53" s="93"/>
      <c r="E53" s="94"/>
      <c r="F53" s="66"/>
      <c r="G53" s="66"/>
    </row>
    <row r="54" ht="15.75">
      <c r="B54" s="93"/>
      <c r="C54" s="93"/>
      <c r="D54" s="93"/>
      <c r="E54" s="94"/>
      <c r="F54" s="66"/>
      <c r="G54" s="66"/>
    </row>
    <row r="55" ht="15.75">
      <c r="B55" s="67"/>
      <c r="C55" s="67"/>
      <c r="D55" s="67"/>
      <c r="E55" s="68"/>
      <c r="F55" s="69"/>
      <c r="G55" s="70"/>
    </row>
    <row r="56" ht="15.75">
      <c r="B56" s="67"/>
      <c r="C56" s="67"/>
      <c r="D56" s="67"/>
      <c r="E56" s="68"/>
      <c r="F56" s="69"/>
      <c r="G56" s="70"/>
    </row>
    <row r="57" ht="15.75">
      <c r="B57" s="71"/>
      <c r="C57" s="71"/>
      <c r="D57" s="71"/>
      <c r="E57" s="68"/>
      <c r="F57" s="69"/>
      <c r="G57" s="70"/>
    </row>
    <row r="58" ht="15.75">
      <c r="B58" s="62"/>
      <c r="C58" s="72"/>
      <c r="D58" s="62"/>
      <c r="E58" s="68"/>
      <c r="F58" s="69"/>
      <c r="G58" s="70"/>
    </row>
    <row r="59" ht="15.75">
      <c r="B59" s="73" t="s">
        <v>48</v>
      </c>
      <c r="C59" s="62"/>
      <c r="D59" s="73"/>
      <c r="E59" s="74"/>
      <c r="F59" s="73" t="s">
        <v>49</v>
      </c>
      <c r="G59" s="73"/>
    </row>
    <row r="60" ht="15.75">
      <c r="B60" s="75" t="s">
        <v>50</v>
      </c>
    </row>
    <row r="61" ht="15.75">
      <c r="B61" s="76" t="s">
        <v>51</v>
      </c>
      <c r="C61" s="67"/>
      <c r="D61" s="67"/>
      <c r="E61" s="77"/>
      <c r="F61" s="78"/>
      <c r="G61" s="79"/>
    </row>
    <row r="62" ht="15.75">
      <c r="B62" s="76"/>
      <c r="C62" s="71"/>
      <c r="D62" s="71"/>
      <c r="E62" s="80"/>
      <c r="F62" s="78"/>
      <c r="G62" s="79"/>
    </row>
  </sheetData>
  <mergeCells>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26:E26"/>
    <mergeCell ref="C14:E14"/>
    <mergeCell ref="C16:E16"/>
    <mergeCell ref="C17:E17"/>
    <mergeCell ref="D18:E18"/>
    <mergeCell ref="D19:E19"/>
    <mergeCell ref="D20:E20"/>
    <mergeCell ref="C21:E21"/>
    <mergeCell ref="D22:E22"/>
    <mergeCell ref="D23:E23"/>
    <mergeCell ref="D24:E24"/>
    <mergeCell ref="C25:E25"/>
    <mergeCell ref="E10:H10"/>
    <mergeCell ref="B1:G1"/>
    <mergeCell ref="B2:G2"/>
    <mergeCell ref="B4:G4"/>
    <mergeCell ref="E8:H8"/>
    <mergeCell ref="E9:H9"/>
  </mergeCells>
  <printOptions horizontalCentered="1"/>
  <pageMargins left="0.23622047244094491" right="0.23622047244094491" top="0.74803149606299213" bottom="0.74803149606299213" header="0.31496062992125984" footer="0.31496062992125984"/>
  <pageSetup paperSize="9" scale="52" fitToHeight="0"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Views>
    <sheetView workbookViewId="0"/>
  </sheetViews>
  <sheetFormatPr defaultRowHeight="14.25"/>
  <sheetData/>
  <pageMargins left="0.7" right="0.7" top="0.75" bottom="0.75" header="0.3" footer="0.3"/>
  <headerFooter/>
</worksheet>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hEl8pO1vFDlnlihamZDNzeu3tdQ=</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M9P8CRtvKJL91qcwdcWOwmAnlaU=</DigestValue>
    </Reference>
  </SignedInfo>
  <SignatureValue>Q2XIpvMBjQ7kCsI1exwRVLryycHMQ51mZ/7c/1olR7FLvedfY46bbfMi/sfkgjc8qYrb46U3MRbz
J4ILrZnm9dU2YYUwAwo+2uGSGWau3wGASYhjerIKTRCZk/ygS1l7EiFfjBdKe06zWYUINhkZBu/E
wduw4d2LWLA1RtQ1ty4=</SignatureValue>
  <KeyInfo>
    <X509Data>
      <X509Certificate>MIIF+jCCA+KgAwIBAgIQVAEBAYAnJ8R7bPmQhFoGTzANBgkqhkiG9w0BAQUFADBpMQswCQYDVQQG
EwJWTjETMBEGA1UEChMKVk5QVCBHcm91cDEeMBwGA1UECxMVVk5QVC1DQSBUcnVzdCBOZXR3b3Jr
MSUwIwYDVQQDExxWTlBUIENlcnRpZmljYXRpb24gQXV0aG9yaXR5MB4XDTIyMDUxNzA4MjMwMFoX
DTI0MDYyNjA4MDIwMFowgdQxCzAJBgNVBAYTAlZOMRIwEAYDVQQIDAlIw4AgTuG7mEkxHDAaBgNV
BAcME1F14bqtbiBIb8OgbiBLaeG6v20xbzBtBgNVBAMMZk5Hw4JOIEjDgE5HIFRIxq/GoE5HIE3h
uqBJIEPhu5QgUEjhuqZOIMSQ4bqmVSBUxq8gVsOAIFBIw4FUIFRSSeG7gk4gVknhu4ZUIE5BTSAt
IENISSBOSMOBTkggSMOAIFRIw4BOSDEiMCAGCgmSJomT8ixkAQEMEk1TVDowMTAwMTUwNjE5LTA3
MzCBnzANBgkqhkiG9w0BAQEFAAOBjQAwgYkCgYEA3BCtfA+TOhlgO/z1Vw/WrcYQepMGxy3QiWmg
deKd/sPt+JRRskmRf3xfpOWkQY54ZJ1X3FYOMINDjsl83xwq3/xWVhkAFSeoJsZMxSr9U9m8980m
fsv0d6ZWEOUzu0FiY0fIMIf+EFL4e43Y7uI3DR0M1HS2jFq+bgdIYCFgfb0CAwEAAaOCAbQwggGw
MHAGCCsGAQUFBwEBBGQwYjAyBggrBgEFBQcwAoYmaHR0cDovL3B1Yi52bnB0LWNhLnZuL2NlcnRz
L3ZucHRjYS5jZXIwLAYIKwYBBQUHMAGGIGh0dHA6Ly9vY3NwLnZucHQtY2Eudm4vcmVzcG9uZGVy
MB0GA1UdDgQWBBQl/UNoeuB4176wGuJi3oV2wI0CDDAMBgNVHRMBAf8EAjAAMB8GA1UdIwQYMBaA
FAZpwNXVAooVjUZ96XziaApVrGqvMGgGA1UdIARhMF8wXQYOKwYBBAGB7QMBAQMBAQEwSzAiBggr
BgEFBQcCAjAWHhQATwBJAEQALQBTAFQALQAxAC4AMDAlBggrBgEFBQcCARYZaHR0cDovL3B1Yi52
bnB0LWNhLnZuL3JwYTAxBgNVHR8EKjAoMCagJKAihiBodHRwOi8vY3JsLnZucHQtY2Eudm4vdm5w
dGNhLmNybDAOBgNVHQ8BAf8EBAMCBPAwIAYDVR0lBBkwFwYKKwYBBAGCNwoDDAYJKoZIhvcvAQEF
MB8GA1UdEQQYMBaBFGR2Y2suaHRoQGJpZHYuY29tLnZuMA0GCSqGSIb3DQEBBQUAA4ICAQCx2ku7
pqm+gaW9wxR5dymu07f1CzpeJX8iHtEYTFuiooTwWNaarqOwoCsNLR9uPyVJ1In7aosPPAgfF5QY
GFpBYEqmqBUp1uyjYx5+iHr0W4e5CONZLt/htC+3+XPFgCbslnqKJ6k2WO3yEz/UJWXhrc+56xAQ
LSbERQdP+++DCuXmTpxx1WvSbfgXPssnTy+DdTLbN1YWoJJPl/Uf7Sm0zT/behBHGcB5tX285ju7
3JgndKuRfxNJYVzIOU1VfMWpXP6uVcz3MUgsGKTBE99YTWVZistzF5FYmfFyXei8Z61lqpf+roWQ
HcUusjYehS/tpmFHBcCJM9i01/jny6syOXYhGkxuoHcZJgQaQArhKxvLAffsNPAYTuWzbl7McU4e
wBnB4VbNoJtn+Y/SOKita9jw/9X0EabOhCccfsPzBSqbPsKlQyHI2BzN/XiSrt8hLt8WodEJc1i6
mISZqAKoLQGyG/lGAuru4Nj1UfWs/C01qQGecx8sdKyIb8oKOiQM4yhkYF9CZAQvEj8faCPhuvNL
QRYL6MkMzY9HJiDrrhA0Amw/pbsrWhT1kcGRB5Xy0WrYQ9119nh1p69GkFDmsVOAkFK38czQmHVB
riPmPYmdUHFSTeEwazNnoVqv2LrbsjF7vhmsh6bf4nOxxkvYRAypjr3FmX+qsMX7wxTKww==</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598V5N76jokx4YOk3y58oKZ1DjY=</DigestValue>
      </Reference>
      <Reference URI="/xl/sharedStrings.xml?ContentType=application/vnd.openxmlformats-officedocument.spreadsheetml.sharedStrings+xml">
        <DigestMethod Algorithm="http://www.w3.org/2000/09/xmldsig#sha1"/>
        <DigestValue>uJJ2mGNTXiRCl2KLkkGy9bIoZyk=</DigestValue>
      </Reference>
      <Reference URI="/xl/worksheets/sheet1.xml?ContentType=application/vnd.openxmlformats-officedocument.spreadsheetml.worksheet+xml">
        <DigestMethod Algorithm="http://www.w3.org/2000/09/xmldsig#sha1"/>
        <DigestValue>3MCmd7aynrupe4A9owJkiPHcxD8=</DigestValue>
      </Reference>
      <Reference URI="/xl/printerSettings/printerSettings1.bin?ContentType=application/vnd.openxmlformats-officedocument.spreadsheetml.printerSettings">
        <DigestMethod Algorithm="http://www.w3.org/2000/09/xmldsig#sha1"/>
        <DigestValue>J1jtmoQS87xdUdVVhGM3ye8rU2U=</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Eq7zlz+EWnnwqR7GN8p9xR84ojk=</DigestValue>
      </Reference>
      <Reference URI="/xl/workbook.xml?ContentType=application/vnd.openxmlformats-officedocument.spreadsheetml.sheet.main+xml">
        <DigestMethod Algorithm="http://www.w3.org/2000/09/xmldsig#sha1"/>
        <DigestValue>ZRP4+lvFhHdLAtcgdwLPMKi9QrM=</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2023-05-10T03:48:50Z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2023-05-10T03:48:50Z</xd:SigningTime>
          <xd:SigningCertificate>
            <xd:Cert>
              <xd:CertDigest>
                <DigestMethod Algorithm="http://www.w3.org/2000/09/xmldsig#sha1"/>
                <DigestValue>5inyDscbv4WO7kw+L+P8gChFmC4=</DigestValue>
              </xd:CertDigest>
              <xd:IssuerSerial>
                <X509IssuerName>CN=VNPT Certification Authority, OU=VNPT-CA Trust Network, O=VNPT Group, C=VN</X509IssuerName>
                <X509SerialNumber>111660364344090651478328652561735353935</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OCd3AGDpkFCj3OHrjt5XyzvS9Ik=</DigestValue>
    </Reference>
    <Reference Type="http://www.w3.org/2000/09/xmldsig#Object" URI="#idOfficeObject">
      <DigestMethod Algorithm="http://www.w3.org/2000/09/xmldsig#sha1"/>
      <DigestValue>AeUqY24H/OWSYkTGy1ThPKm4VUw=</DigestValue>
    </Reference>
    <Reference Type="http://uri.etsi.org/01903#SignedProperties" URI="#idSignedProperties">
      <Transforms>
        <Transform Algorithm="http://www.w3.org/TR/2001/REC-xml-c14n-20010315"/>
      </Transforms>
      <DigestMethod Algorithm="http://www.w3.org/2000/09/xmldsig#sha1"/>
      <DigestValue>iPb3VV0u0M2Ri5IC69cqnu1s5ms=</DigestValue>
    </Reference>
  </SignedInfo>
  <SignatureValue>SArB6V/vzwymhrOUD9Kuw+w2/3lRHsuQ0617ntNA7EkqE+z+dUjpsV0FmIrkTzzEbij1+noXkJC5
ik6ngZsFegbkc+EQPqBXp0V8D8F3ZcgNv+zc7z1UrEASB2Q1dRzF0zvwspcsPZBtv9o1wuGBA/Z7
X6HL89F8+9A7ZaeKv3U=</SignatureValue>
  <KeyInfo>
    <X509Data>
      <X509Certificate>MIIEajCCA1KgAwIBAgIQVAMQu/KyjxRXDrvQ5Lur2zANBgkqhkiG9w0BAQUFADBJMQswCQYDVQQGEwJWTjEOMAwGA1UEBxMFSGFub2kxGTAXBgNVBAoTEEJrYXYgQ29ycG9yYXRpb24xDzANBgNVBAMTBkJrYXZDQTAeFw0yMDA1MDQwNjQwNDBaFw0yNDA1MTAwODAzMDdaMIG+MR4wHAYKCZImiZPyLGQBAQwOTVNUOjAxMDUwNTk0NjYxezB5BgNVBAMMckPDtG5nIHR5IFROSEggbeG7mXQgdGjDoG5oIHZpw6puIHF14bqjbiBsw70gcXXhu7kgbmfDom4gaMOgbmcgdGjGsMahbmcgbeG6oWkgY+G7lSBwaOG6p24gY8O0bmcgdGjGsMahbmcgVmnhu4d0IE5hbTESMBAGA1UECAwJSMOgIE7hu5lpMQswCQYDVQQGEwJWTjCBnzANBgkqhkiG9w0BAQEFAAOBjQAwgYkCgYEAtQDeDdOioEglvkr2sz4zZl33SVCkmTg8eeKegeeaWNxiKc9HBaPQmR5dSrtb5u9XEB9a/A3Ih+cUNDdavvHiLlRC5KlH4fQk4vaA0d+UEI6zAwpuJr5/uC2HIZqP7GQGdYZn9qATgK+hHx7MUmCUJmRSjhkhlZGTX005LWllMx8CAwEAAaOCAVowggFWMDEGCCsGAQUFBwEBBCUwIzAhBggrBgEFBQcwAYYVaHR0cDovL29jc3AuYmthdmNhLnZuMB0GA1UdDgQWBBSOFQA+09umggQVY1fvComfhRVyBzAMBgNVHRMBAf8EAjAAMB8GA1UdIwQYMBaAFB6wD0iX39DDZ6dGhDtYO4gNU5SGMH8GA1UdHwR4MHYwdKAjoCGGH2h0dHA6Ly9jcmwuYmthdmNhLnZuL0JrYXZDQS5jcmyiTaRLMEkxDzANBgNVBAMMBkJrYXZDQTEZMBcGA1UECgwQQmthdiBDb3Jwb3JhdGlvbjEOMAwGA1UEBwwFSGFub2kxCzAJBgNVBAYTAlZOMA4GA1UdDwEB/wQEAwIE8DAfBgNVHSUEGDAWBggrBgEFBQcDBAYKKwYBBAGCNwoDDDAhBgNVHREEGjAYgRZuZ29jdHRiMkB2aWV0aW5iYW5rLnZuMA0GCSqGSIb3DQEBBQUAA4IBAQA1MJ4naALsIgl31qOb6XmA4fwWYOa0tikLq9gyUhZ41ivVZdfKWDeOh471tGyC3YTsR5q2k+TLlQx3na4b7u2Lbby24bO2fa9eB8fr+H7tSRn1T8pYE4Qu1ErqZTL7gKxvBGy0Yx4Kukh//BMEV+zUdW82a0x8eHHn0puZHTXs4okgxQXheuDy5DFN4dhvMh7y0x9rnQ/Y3khSGefFS/+sCJXEaJ9rf4EQJG9qFeThuuEcXRdprWl9vnwcBvldSYUFlsJ3J+r3SutVJ6CNy0krFE+CB9nEOCxdWys8xoWzxy7RuRZcdpUL6HeiIYXVRSSdQoznjA5iISpIQIFIg/+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QuNAzyBe5NzuymRNFO6pbyvUum8=</DigestValue>
      </Reference>
      <Reference URI="/xl/calcChain.xml?ContentType=application/vnd.openxmlformats-officedocument.spreadsheetml.calcChain+xml">
        <DigestMethod Algorithm="http://www.w3.org/2000/09/xmldsig#sha1"/>
        <DigestValue>598V5N76jokx4YOk3y58oKZ1DjY=</DigestValue>
      </Reference>
      <Reference URI="/xl/printerSettings/printerSettings1.bin?ContentType=application/vnd.openxmlformats-officedocument.spreadsheetml.printerSettings">
        <DigestMethod Algorithm="http://www.w3.org/2000/09/xmldsig#sha1"/>
        <DigestValue>J1jtmoQS87xdUdVVhGM3ye8rU2U=</DigestValue>
      </Reference>
      <Reference URI="/xl/sharedStrings.xml?ContentType=application/vnd.openxmlformats-officedocument.spreadsheetml.sharedStrings+xml">
        <DigestMethod Algorithm="http://www.w3.org/2000/09/xmldsig#sha1"/>
        <DigestValue>uJJ2mGNTXiRCl2KLkkGy9bIoZyk=</DigestValue>
      </Reference>
      <Reference URI="/xl/styles.xml?ContentType=application/vnd.openxmlformats-officedocument.spreadsheetml.styles+xml">
        <DigestMethod Algorithm="http://www.w3.org/2000/09/xmldsig#sha1"/>
        <DigestValue>Eq7zlz+EWnnwqR7GN8p9xR84ojk=</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ZRP4+lvFhHdLAtcgdwLPMKi9QrM=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sheet1.xml?ContentType=application/vnd.openxmlformats-officedocument.spreadsheetml.worksheet+xml">
        <DigestMethod Algorithm="http://www.w3.org/2000/09/xmldsig#sha1"/>
        <DigestValue>3MCmd7aynrupe4A9owJkiPHcxD8=</DigestValue>
      </Reference>
      <Reference URI="/xl/worksheets/sheet2.xml?ContentType=application/vnd.openxmlformats-officedocument.spreadsheetml.worksheet+xml">
        <DigestMethod Algorithm="http://www.w3.org/2000/09/xmldsig#sha1"/>
        <DigestValue>aYBbJ4M0XXWwCMgiJyRERwX/3YQ=</DigestValue>
      </Reference>
    </Manifest>
    <SignatureProperties>
      <SignatureProperty Id="idSignatureTime" Target="#idPackageSignature">
        <mdssi:SignatureTime xmlns:mdssi="http://schemas.openxmlformats.org/package/2006/digital-signature">
          <mdssi:Format>YYYY-MM-DDThh:mm:ssTZD</mdssi:Format>
          <mdssi:Value>2023-05-10T09:31:36Z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16.0.10397/14</OfficeVersion>
          <ApplicationVersion>16.0.10397</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2023-05-10T09:31:36Z</xd:SigningTime>
          <xd:SigningCertificate>
            <xd:Cert>
              <xd:CertDigest>
                <DigestMethod Algorithm="http://www.w3.org/2000/09/xmldsig#sha1"/>
                <DigestValue>2SNNvB5zaCs2GnQ26FsT5oJxwDI=</DigestValue>
              </xd:CertDigest>
              <xd:IssuerSerial>
                <X509IssuerName>CN=BkavCA, O=Bkav Corporation, L=Hanoi, C=VN</X509IssuerName>
                <X509SerialNumber>111671067945839823247235297996065975259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NzCCAx+gAwIBAgIKYR+k1AAAAAAAETANBgkqhkiG9w0BAQUFADB+MQswCQYDVQQGEwJWTjEzMDEGA1UEChMqTWluaXN0cnkgb2YgSW5mb3JtYXRpb24gYW5kIENvbW11bmljYXRpb25zMRswGQYDVQQLExJOYXRpb25hbCBDQSBDZW50ZXIxHTAbBgNVBAMTFE1JQyBOYXRpb25hbCBSb290IENBMB4XDTE5MDUxMDA3NTMwN1oXDTI0MDUxMDA4MDMwN1owSTELMAkGA1UEBhMCVk4xDjAMBgNVBAcTBUhhbm9pMRkwFwYDVQQKExBCa2F2IENvcnBvcmF0aW9uMQ8wDQYDVQQDEwZCa2F2Q0EwggEiMA0GCSqGSIb3DQEBAQUAA4IBDwAwggEKAoIBAQDDjYy2Bzo5r33vlwYTp7qxWx4dpfpizaf6eQ6xzEDPeRQNjmmW6/RFg3d1tv8kcSWWx6KhumILzzZdvfERXMkQpTGueqq35zG7d9GUlkmIVDycQ4Vwvoxq9MTWNnrQsYn/ARqix1uE0ZOsYnyc3ccSi0rKZkgOryBGXUdkmuzHO1XMk8IGN2ALhg0Ir0lY+DdCm4teeasb0sYdcbUDwHJPtg1kEJe1T2mXSwYCNHBv7Lg7inC+ARfxoC0AlaHaZUPzHHBmWtyJR2WHwuYpDME4Rm8NJu0ofG7B+NnZgq1s2aGKXm4cx4E95xPJnvK3e6wnjxaA5/3XCZa/GWQlBRI1AgMBAAGjgeswgegwEgYDVR0TAQH/BAgwBgEB/wIBADALBgNVHQ8EBAMCAYYwHQYDVR0OBBYEFB6wD0iX39DDZ6dGhDtYO4gNU5SGMB8GA1UdIwQYMBaAFM1iceRhvf497LJAYNOBdd06rGvGMDwGA1UdHwQ1MDMwMaAvoC2GK2h0dHA6Ly9wdWJsaWMucm9vdGNhLmdvdi52bi9jcmwvbWljbnJjYS5jcmwwRwYIKwYBBQUHAQEEOzA5MDcGCCsGAQUFBzAChitodHRwOi8vcHVibGljLnJvb3RjYS5nb3Yudm4vY3J0L21pY25yY2EuY3J0MA0GCSqGSIb3DQEBBQUAA4IBAQBEgouGXF9zmXrJGoCxP3XCaquuKaFWnuK1K6avoPkzQyroq9j7UQr2VxNTpAJmdjR5vQaHPEVjLEgYaHz9rHGk/wu8U8q63yrPXm61z+W/XBnb9oDVWx00v81e8RbD7CvbIJx7xZkTcmZqAmxsGuN8qF1lsTTxsb4l/orXvFqa6gSGdq83cT3d7D9u/AF9jqzyMXZpUZ6wcQZ+lEEODeWIrpeGkHfAZud4a5NHcaI7al9AFwePXSVeKfqN7glA0YWBJasg8HYq7DqM+4O5aNXS0QpPNHF4ABxfy6LVI4SDnLvw88+3fmqewL7IZl76mZnXoZBYbI+w/ieFbK7zdKVn</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ngoantth</dc:creator>
  <cp:lastModifiedBy>NGUYEN VIET HA</cp:lastModifiedBy>
  <cp:lastPrinted>2022-12-28T06:35:43Z</cp:lastPrinted>
  <dcterms:created xsi:type="dcterms:W3CDTF">2021-03-31T12:23:45Z</dcterms:created>
  <dcterms:modified xsi:type="dcterms:W3CDTF">2023-05-10T03:27:21Z</dcterms:modified>
</cp:coreProperties>
</file>