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30322\"/>
    </mc:Choice>
  </mc:AlternateContent>
  <bookViews>
    <workbookView showHorizontalScroll="0" showVerticalScroll="0" showSheetTabs="0" xWindow="0" yWindow="0" windowWidth="19440" windowHeight="96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18" i="2" l="1"/>
  <c r="F25" i="2" s="1"/>
  <c r="F26" i="2" s="1"/>
  <c r="F20" i="2"/>
  <c r="F29" i="2" s="1"/>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<sst xmlns="http://schemas.openxmlformats.org/spreadsheetml/2006/main" count="58" uniqueCount="52">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</sst>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Calibri"/>
      <family val="2"/>
      <scheme val="minor"/>
    </font>
    <font>
      <sz val="11"/>
      <color theme="1"/>
      <name val="Calibri"/>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13">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166" fontId="12" fillId="2" borderId="9" xfId="8" applyNumberFormat="1" applyFont="1" applyFill="1" applyBorder="1" applyAlignment="1">
      <alignment horizontal="right" vertical="center" wrapText="1"/>
    </xf>
    <xf numFmtId="165" fontId="12" fillId="2" borderId="9" xfId="7"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view="pageBreakPreview" topLeftCell="B14" zoomScale="90" zoomScaleNormal="100" zoomScaleSheetLayoutView="90" workbookViewId="0">
      <selection activeCell="G23" sqref="G23"/>
    </sheetView>
  </sheetViews>
  <sheetFormatPr defaultColWidth="9.140625" defaultRowHeight="15"/>
  <cols>
    <col min="1" max="1" width="5" style="1" customWidth="1"/>
    <col min="2" max="2" width="9.140625" style="1" customWidth="1"/>
    <col min="3" max="3" width="3.42578125" style="1" customWidth="1"/>
    <col min="4" max="4" width="48.7109375" style="1" customWidth="1"/>
    <col min="5" max="5" width="34.140625" style="1" customWidth="1"/>
    <col min="6" max="6" width="36.7109375" style="1" customWidth="1"/>
    <col min="7" max="7" width="38.42578125" style="1" customWidth="1"/>
    <col min="8" max="8" width="11.5703125" style="1" bestFit="1" customWidth="1"/>
    <col min="9" max="9" width="12" style="1" bestFit="1" customWidth="1"/>
    <col min="10" max="16384" width="9.140625" style="1"/>
  </cols>
  <sheetData>
    <row r="1" spans="2:9" ht="32.25" customHeight="1">
      <c r="B1" s="90" t="s">
        <v>0</v>
      </c>
      <c r="C1" s="90"/>
      <c r="D1" s="90"/>
      <c r="E1" s="90"/>
      <c r="F1" s="90"/>
      <c r="G1" s="90"/>
    </row>
    <row r="2" spans="2:9" ht="40.5" customHeight="1">
      <c r="B2" s="91" t="s">
        <v>1</v>
      </c>
      <c r="C2" s="91"/>
      <c r="D2" s="91"/>
      <c r="E2" s="91"/>
      <c r="F2" s="91"/>
      <c r="G2" s="91"/>
    </row>
    <row r="3" spans="2:9">
      <c r="G3" s="2"/>
    </row>
    <row r="4" spans="2:9" ht="19.5" customHeight="1">
      <c r="B4" s="92" t="s">
        <v>2</v>
      </c>
      <c r="C4" s="92"/>
      <c r="D4" s="92"/>
      <c r="E4" s="92"/>
      <c r="F4" s="92"/>
      <c r="G4" s="92"/>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3" t="s">
        <v>33</v>
      </c>
      <c r="F8" s="93"/>
      <c r="G8" s="93"/>
      <c r="H8" s="93"/>
    </row>
    <row r="9" spans="2:9" s="11" customFormat="1" ht="34.5" customHeight="1">
      <c r="B9" s="9">
        <v>2</v>
      </c>
      <c r="C9" s="9"/>
      <c r="D9" s="10" t="s">
        <v>34</v>
      </c>
      <c r="E9" s="94" t="s">
        <v>35</v>
      </c>
      <c r="F9" s="94"/>
      <c r="G9" s="94"/>
      <c r="H9" s="94"/>
    </row>
    <row r="10" spans="2:9" s="11" customFormat="1" ht="34.5" customHeight="1">
      <c r="B10" s="9">
        <v>3</v>
      </c>
      <c r="C10" s="9"/>
      <c r="D10" s="10" t="s">
        <v>36</v>
      </c>
      <c r="E10" s="89" t="s">
        <v>37</v>
      </c>
      <c r="F10" s="89"/>
      <c r="G10" s="89"/>
      <c r="H10" s="89"/>
    </row>
    <row r="11" spans="2:9" s="11" customFormat="1" ht="18.75" customHeight="1">
      <c r="B11" s="9">
        <v>5</v>
      </c>
      <c r="C11" s="9"/>
      <c r="D11" s="12" t="s">
        <v>4</v>
      </c>
      <c r="E11" s="13">
        <f>F15+1</f>
        <v>45008</v>
      </c>
      <c r="F11" s="14"/>
      <c r="G11" s="14"/>
    </row>
    <row r="12" spans="2:9" ht="18.75" customHeight="1">
      <c r="B12" s="15"/>
      <c r="C12" s="9"/>
      <c r="D12" s="16" t="s">
        <v>5</v>
      </c>
      <c r="E12" s="17">
        <f>+E11</f>
        <v>45008</v>
      </c>
      <c r="F12" s="18"/>
      <c r="G12" s="19"/>
    </row>
    <row r="13" spans="2:9" ht="31.5">
      <c r="B13" s="9"/>
      <c r="C13" s="9"/>
      <c r="D13" s="19"/>
      <c r="E13" s="19"/>
      <c r="F13" s="19"/>
      <c r="G13" s="20" t="s">
        <v>6</v>
      </c>
    </row>
    <row r="14" spans="2:9" ht="31.5" customHeight="1">
      <c r="B14" s="21" t="s">
        <v>7</v>
      </c>
      <c r="C14" s="96" t="s">
        <v>8</v>
      </c>
      <c r="D14" s="97"/>
      <c r="E14" s="98"/>
      <c r="F14" s="22" t="s">
        <v>9</v>
      </c>
      <c r="G14" s="22" t="s">
        <v>9</v>
      </c>
    </row>
    <row r="15" spans="2:9" ht="16.5" customHeight="1">
      <c r="B15" s="23"/>
      <c r="C15" s="24"/>
      <c r="D15" s="25"/>
      <c r="E15" s="26"/>
      <c r="F15" s="27">
        <v>45007</v>
      </c>
      <c r="G15" s="27">
        <v>45005</v>
      </c>
      <c r="H15" s="28"/>
      <c r="I15" s="28"/>
    </row>
    <row r="16" spans="2:9" ht="33" customHeight="1">
      <c r="B16" s="29" t="s">
        <v>10</v>
      </c>
      <c r="C16" s="99" t="s">
        <v>38</v>
      </c>
      <c r="D16" s="100"/>
      <c r="E16" s="100"/>
      <c r="F16" s="77"/>
      <c r="G16" s="79"/>
    </row>
    <row r="17" spans="2:9" ht="15.75">
      <c r="B17" s="29">
        <v>1</v>
      </c>
      <c r="C17" s="99" t="s">
        <v>39</v>
      </c>
      <c r="D17" s="100"/>
      <c r="E17" s="100"/>
      <c r="F17" s="30"/>
      <c r="G17" s="30"/>
    </row>
    <row r="18" spans="2:9" ht="15.75">
      <c r="B18" s="31">
        <v>1.1000000000000001</v>
      </c>
      <c r="C18" s="32"/>
      <c r="D18" s="101" t="s">
        <v>11</v>
      </c>
      <c r="E18" s="101"/>
      <c r="F18" s="33">
        <f>G22</f>
        <v>55018198202</v>
      </c>
      <c r="G18" s="33">
        <v>54964491613</v>
      </c>
    </row>
    <row r="19" spans="2:9" ht="15.75">
      <c r="B19" s="31">
        <v>1.2</v>
      </c>
      <c r="C19" s="32"/>
      <c r="D19" s="101" t="s">
        <v>12</v>
      </c>
      <c r="E19" s="101"/>
      <c r="F19" s="33"/>
      <c r="G19" s="33"/>
    </row>
    <row r="20" spans="2:9" ht="15.75">
      <c r="B20" s="31">
        <v>1.3</v>
      </c>
      <c r="C20" s="32"/>
      <c r="D20" s="101" t="s">
        <v>13</v>
      </c>
      <c r="E20" s="101"/>
      <c r="F20" s="35">
        <f>G24</f>
        <v>12758.37</v>
      </c>
      <c r="G20" s="35">
        <v>12746.03</v>
      </c>
    </row>
    <row r="21" spans="2:9" ht="15.75">
      <c r="B21" s="29">
        <v>2</v>
      </c>
      <c r="C21" s="99" t="s">
        <v>40</v>
      </c>
      <c r="D21" s="100"/>
      <c r="E21" s="100"/>
      <c r="F21" s="34"/>
      <c r="G21" s="34"/>
    </row>
    <row r="22" spans="2:9" ht="15.75">
      <c r="B22" s="31">
        <v>2.1</v>
      </c>
      <c r="C22" s="32"/>
      <c r="D22" s="101" t="s">
        <v>11</v>
      </c>
      <c r="E22" s="101"/>
      <c r="F22" s="47">
        <v>55002062578</v>
      </c>
      <c r="G22" s="34">
        <v>55018198202</v>
      </c>
    </row>
    <row r="23" spans="2:9" ht="15.75">
      <c r="B23" s="31">
        <v>2.2000000000000002</v>
      </c>
      <c r="C23" s="32"/>
      <c r="D23" s="101" t="s">
        <v>12</v>
      </c>
      <c r="E23" s="101"/>
      <c r="F23" s="34"/>
      <c r="G23" s="34"/>
      <c r="I23" s="81"/>
    </row>
    <row r="24" spans="2:9" ht="15.75">
      <c r="B24" s="31">
        <v>2.2999999999999998</v>
      </c>
      <c r="C24" s="32"/>
      <c r="D24" s="101" t="s">
        <v>13</v>
      </c>
      <c r="E24" s="101"/>
      <c r="F24" s="87">
        <v>12763.31</v>
      </c>
      <c r="G24" s="35">
        <v>12758.37</v>
      </c>
      <c r="H24" s="81"/>
    </row>
    <row r="25" spans="2:9" ht="15.75">
      <c r="B25" s="29">
        <v>3</v>
      </c>
      <c r="C25" s="99" t="s">
        <v>41</v>
      </c>
      <c r="D25" s="100"/>
      <c r="E25" s="100"/>
      <c r="F25" s="74">
        <f>F22-F18</f>
        <v>-16135624</v>
      </c>
      <c r="G25" s="74">
        <v>53706589</v>
      </c>
      <c r="H25" s="80"/>
    </row>
    <row r="26" spans="2:9" ht="15.75">
      <c r="B26" s="37">
        <v>3.1</v>
      </c>
      <c r="C26" s="38"/>
      <c r="D26" s="95" t="s">
        <v>14</v>
      </c>
      <c r="E26" s="95"/>
      <c r="F26" s="74">
        <f>F25-F27</f>
        <v>21283930</v>
      </c>
      <c r="G26" s="74">
        <v>53206589</v>
      </c>
      <c r="H26" s="81"/>
    </row>
    <row r="27" spans="2:9" ht="15.75">
      <c r="B27" s="37">
        <v>3.2</v>
      </c>
      <c r="C27" s="39"/>
      <c r="D27" s="95" t="s">
        <v>15</v>
      </c>
      <c r="E27" s="95"/>
      <c r="F27" s="86">
        <v>-37419554</v>
      </c>
      <c r="G27" s="74">
        <v>500000</v>
      </c>
    </row>
    <row r="28" spans="2:9" ht="15.75">
      <c r="B28" s="37">
        <v>3.3</v>
      </c>
      <c r="C28" s="40"/>
      <c r="D28" s="95" t="s">
        <v>16</v>
      </c>
      <c r="E28" s="95"/>
      <c r="F28" s="78"/>
      <c r="G28" s="78"/>
    </row>
    <row r="29" spans="2:9" ht="15.75">
      <c r="B29" s="41">
        <v>4</v>
      </c>
      <c r="C29" s="99" t="s">
        <v>42</v>
      </c>
      <c r="D29" s="100"/>
      <c r="E29" s="100"/>
      <c r="F29" s="35">
        <f>+F24-F20</f>
        <v>4.9399999999986903</v>
      </c>
      <c r="G29" s="35">
        <v>12.340000000000146</v>
      </c>
      <c r="I29" s="82"/>
    </row>
    <row r="30" spans="2:9" ht="15.75">
      <c r="B30" s="41">
        <v>5</v>
      </c>
      <c r="C30" s="99" t="s">
        <v>43</v>
      </c>
      <c r="D30" s="100"/>
      <c r="E30" s="100"/>
      <c r="F30" s="77"/>
      <c r="G30" s="85"/>
    </row>
    <row r="31" spans="2:9" ht="15.75">
      <c r="B31" s="37">
        <v>5.0999999999999996</v>
      </c>
      <c r="C31" s="40"/>
      <c r="D31" s="101" t="s">
        <v>17</v>
      </c>
      <c r="E31" s="101"/>
      <c r="F31" s="42">
        <v>55018198202</v>
      </c>
      <c r="G31" s="42">
        <v>54964491613</v>
      </c>
    </row>
    <row r="32" spans="2:9" ht="15.75">
      <c r="B32" s="37">
        <v>5.2</v>
      </c>
      <c r="C32" s="40"/>
      <c r="D32" s="101" t="s">
        <v>18</v>
      </c>
      <c r="E32" s="101"/>
      <c r="F32" s="88">
        <v>3778905005</v>
      </c>
      <c r="G32" s="42">
        <v>3778905005</v>
      </c>
    </row>
    <row r="33" spans="2:7" ht="15.75">
      <c r="B33" s="41">
        <v>6</v>
      </c>
      <c r="C33" s="105" t="s">
        <v>19</v>
      </c>
      <c r="D33" s="100"/>
      <c r="E33" s="100"/>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9" t="s">
        <v>44</v>
      </c>
      <c r="D37" s="100"/>
      <c r="E37" s="100"/>
      <c r="F37" s="75"/>
      <c r="G37" s="76"/>
    </row>
    <row r="38" spans="2:7" ht="15.75">
      <c r="B38" s="31">
        <v>1</v>
      </c>
      <c r="C38" s="99" t="s">
        <v>45</v>
      </c>
      <c r="D38" s="100"/>
      <c r="E38" s="100"/>
      <c r="F38" s="34"/>
      <c r="G38" s="34"/>
    </row>
    <row r="39" spans="2:7" ht="15.75">
      <c r="B39" s="31">
        <v>2</v>
      </c>
      <c r="C39" s="99" t="s">
        <v>46</v>
      </c>
      <c r="D39" s="100"/>
      <c r="E39" s="100"/>
      <c r="F39" s="34"/>
      <c r="G39" s="34"/>
    </row>
    <row r="40" spans="2:7" ht="15.75">
      <c r="B40" s="31">
        <v>3</v>
      </c>
      <c r="C40" s="99" t="s">
        <v>47</v>
      </c>
      <c r="D40" s="100"/>
      <c r="E40" s="100"/>
      <c r="F40" s="34"/>
      <c r="G40" s="34"/>
    </row>
    <row r="41" spans="2:7" ht="15.75">
      <c r="B41" s="102">
        <v>4</v>
      </c>
      <c r="C41" s="99" t="s">
        <v>48</v>
      </c>
      <c r="D41" s="100"/>
      <c r="E41" s="100"/>
      <c r="F41" s="75"/>
      <c r="G41" s="76"/>
    </row>
    <row r="42" spans="2:7" ht="15.75">
      <c r="B42" s="103"/>
      <c r="C42" s="40"/>
      <c r="D42" s="101" t="s">
        <v>24</v>
      </c>
      <c r="E42" s="101"/>
      <c r="F42" s="36"/>
      <c r="G42" s="36"/>
    </row>
    <row r="43" spans="2:7" ht="15.75">
      <c r="B43" s="104"/>
      <c r="C43" s="40"/>
      <c r="D43" s="101" t="s">
        <v>25</v>
      </c>
      <c r="E43" s="101"/>
      <c r="F43" s="46"/>
      <c r="G43" s="46"/>
    </row>
    <row r="44" spans="2:7" ht="15.75">
      <c r="B44" s="102">
        <v>5</v>
      </c>
      <c r="C44" s="99" t="s">
        <v>49</v>
      </c>
      <c r="D44" s="100"/>
      <c r="E44" s="100"/>
      <c r="F44" s="75"/>
      <c r="G44" s="76"/>
    </row>
    <row r="45" spans="2:7" ht="15.75">
      <c r="B45" s="103"/>
      <c r="C45" s="40"/>
      <c r="D45" s="101" t="s">
        <v>17</v>
      </c>
      <c r="E45" s="101"/>
      <c r="F45" s="47"/>
      <c r="G45" s="34"/>
    </row>
    <row r="46" spans="2:7" ht="15.75">
      <c r="B46" s="104"/>
      <c r="C46" s="40"/>
      <c r="D46" s="101" t="s">
        <v>18</v>
      </c>
      <c r="E46" s="101"/>
      <c r="F46" s="47"/>
      <c r="G46" s="34"/>
    </row>
    <row r="47" spans="2:7" ht="15.75">
      <c r="B47" s="48"/>
      <c r="C47" s="48"/>
      <c r="D47" s="49"/>
      <c r="E47" s="49"/>
      <c r="F47" s="50"/>
      <c r="G47" s="51"/>
    </row>
    <row r="48" spans="2:7" ht="15.75">
      <c r="B48" s="52"/>
      <c r="C48" s="52"/>
      <c r="D48" s="52"/>
      <c r="E48" s="53"/>
      <c r="F48" s="110"/>
      <c r="G48" s="110"/>
    </row>
    <row r="49" spans="2:7" ht="15.75">
      <c r="B49" s="111" t="s">
        <v>26</v>
      </c>
      <c r="C49" s="111"/>
      <c r="D49" s="111"/>
      <c r="E49" s="54"/>
      <c r="F49" s="112" t="s">
        <v>27</v>
      </c>
      <c r="G49" s="112"/>
    </row>
    <row r="50" spans="2:7" ht="15.75">
      <c r="B50" s="106" t="s">
        <v>28</v>
      </c>
      <c r="C50" s="106"/>
      <c r="D50" s="106"/>
      <c r="E50" s="55"/>
      <c r="F50" s="107" t="s">
        <v>29</v>
      </c>
      <c r="G50" s="107"/>
    </row>
    <row r="51" spans="2:7" ht="15.75">
      <c r="B51" s="108"/>
      <c r="C51" s="108"/>
      <c r="D51" s="108"/>
      <c r="E51" s="109"/>
      <c r="F51" s="109"/>
      <c r="G51" s="109"/>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rintOptions horizontalCentered="1"/>
  <pageMargins left="0.23622047244094491" right="0.23622047244094491" top="0.74803149606299213" bottom="0.74803149606299213" header="0.31496062992125984" footer="0.31496062992125984"/>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XqwBbnCIcTB3DbL2D2UUmsPivbM=</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xVz+EwWQWv7dJECbTqcHBb70j6A=</DigestValue>
    </Reference>
  </SignedInfo>
  <SignatureValue>oNaQVHMIXSijWS2Ya8Ndti+yIr2V10RrGKGr3rqyWoBsL0yZIfbLu7uNybjcpHgCOf7T8hkGhGQ3
ihCfoClpnCfgjeJKsP+enk1gGjotMoluqxb2AAhsjO5eHB62BXVvzVPlwqavfwUOrcmDbiXbafuK
M42AmWMtfh7UkfO5Meo=</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ygGZv8AHr6kmnMigo5hpUa3kX2Y=</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SawCfOQ7MJJi6g4vBD6aJXTApC8=</DigestValue>
      </Reference>
      <Reference URI="/xl/printerSettings/printerSettings1.bin?ContentType=application/vnd.openxmlformats-officedocument.spreadsheetml.printerSettings">
        <DigestMethod Algorithm="http://www.w3.org/2000/09/xmldsig#sha1"/>
        <DigestValue>Ksa1J8aC6QPcYsFK5IOkqxbm8hw=</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80HFFHConsbb1VUHk3XezxGYiek=</DigestValue>
      </Reference>
      <Reference URI="/xl/workbook.xml?ContentType=application/vnd.openxmlformats-officedocument.spreadsheetml.sheet.main+xml">
        <DigestMethod Algorithm="http://www.w3.org/2000/09/xmldsig#sha1"/>
        <DigestValue>36W6g1S5VLc7hJluK3awI3HVvpQ=</DigestValue>
      </Reference>
      <Reference URI="/xl/worksheets/sheet2.xml?ContentType=application/vnd.openxmlformats-officedocument.spreadsheetml.worksheet+xml">
        <DigestMethod Algorithm="http://www.w3.org/2000/09/xmldsig#sha1"/>
        <DigestValue>51ebC+A+oCUNbkWuQPd0F/Vu0zc=</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2023-03-24T08:46:30Z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2023-03-24T08:46:30Z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8giqezP2biqPyvb1Y7Jqg3P1kY8=</DigestValue>
    </Reference>
    <Reference Type="http://www.w3.org/2000/09/xmldsig#Object" URI="#idOfficeObject">
      <DigestMethod Algorithm="http://www.w3.org/2000/09/xmldsig#sha1"/>
      <DigestValue>xGamA1GVd8TjBTG665Oai7Ly8c8=</DigestValue>
    </Reference>
    <Reference Type="http://uri.etsi.org/01903#SignedProperties" URI="#idSignedProperties">
      <Transforms>
        <Transform Algorithm="http://www.w3.org/TR/2001/REC-xml-c14n-20010315"/>
      </Transforms>
      <DigestMethod Algorithm="http://www.w3.org/2000/09/xmldsig#sha1"/>
      <DigestValue>0S0/WgrIz2oNVMOoeSFawcUNa5k=</DigestValue>
    </Reference>
  </SignedInfo>
  <SignatureValue>iTtWqvmfH2YpT6vMn9O8yYgiUOnZkBvBTqv1/5zjZtoaUiQdCC2CuBiAR1QzP3x0NXkEmfCt832w
yFI7WLAGf72aUa4KCtblbcKq8+a5MYlOAqs/UAg4xF3tJHBVreQRMMsmqUv4drg/fTT18NmOnr5+
3vB+ZlFzKeu7wPPInis=</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ygGZv8AHr6kmnMigo5hpUa3kX2Y=</DigestValue>
      </Reference>
      <Reference URI="/xl/printerSettings/printerSettings1.bin?ContentType=application/vnd.openxmlformats-officedocument.spreadsheetml.printerSettings">
        <DigestMethod Algorithm="http://www.w3.org/2000/09/xmldsig#sha1"/>
        <DigestValue>Ksa1J8aC6QPcYsFK5IOkqxbm8hw=</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80HFFHConsbb1VUHk3XezxGYiek=</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36W6g1S5VLc7hJluK3awI3HVvpQ=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SawCfOQ7MJJi6g4vBD6aJXTApC8=</DigestValue>
      </Reference>
      <Reference URI="/xl/worksheets/sheet2.xml?ContentType=application/vnd.openxmlformats-officedocument.spreadsheetml.worksheet+xml">
        <DigestMethod Algorithm="http://www.w3.org/2000/09/xmldsig#sha1"/>
        <DigestValue>51ebC+A+oCUNbkWuQPd0F/Vu0zc=</DigestValue>
      </Reference>
    </Manifest>
    <SignatureProperties>
      <SignatureProperty Id="idSignatureTime" Target="#idPackageSignature">
        <mdssi:SignatureTime xmlns:mdssi="http://schemas.openxmlformats.org/package/2006/digital-signature">
          <mdssi:Format>YYYY-MM-DDThh:mm:ssTZD</mdssi:Format>
          <mdssi:Value>2023-03-27T07:48:33Z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16.0.10396/14</OfficeVersion>
          <ApplicationVersion>16.0.10396</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2023-03-27T07:48:33Z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quynhtt15</cp:lastModifiedBy>
  <cp:lastPrinted>2022-12-28T06:35:43Z</cp:lastPrinted>
  <dcterms:created xsi:type="dcterms:W3CDTF">2021-03-31T12:23:45Z</dcterms:created>
  <dcterms:modified xsi:type="dcterms:W3CDTF">2023-03-23T02:41:58Z</dcterms:modified>
</cp:coreProperties>
</file>