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322\"/>
    </mc:Choice>
  </mc:AlternateContent>
  <bookViews>
    <workbookView showHorizontalScroll="0" showVerticalScroll="0" showSheetTabs="0" xWindow="0" yWindow="0" windowWidth="1944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18" i="2" l="1"/>
  <c r="F25" i="2" s="1"/>
  <c r="F26" i="2" s="1"/>
  <c r="F20" i="2"/>
  <c r="F29" i="2" s="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<sst xmlns="http://schemas.openxmlformats.org/spreadsheetml/2006/main" count="58" uniqueCount="52">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</sst>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B14" zoomScale="90" zoomScaleNormal="100" zoomScaleSheetLayoutView="90" workbookViewId="0">
      <selection activeCell="G23" sqref="G23"/>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45008</v>
      </c>
      <c r="F11" s="14"/>
      <c r="G11" s="14"/>
    </row>
    <row r="12" spans="2:9" ht="18.75" customHeight="1">
      <c r="B12" s="15"/>
      <c r="C12" s="9"/>
      <c r="D12" s="16" t="s">
        <v>5</v>
      </c>
      <c r="E12" s="17">
        <f>+E11</f>
        <v>45008</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45007</v>
      </c>
      <c r="G15" s="27">
        <v>45005</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55018198202</v>
      </c>
      <c r="G18" s="33">
        <v>54964491613</v>
      </c>
    </row>
    <row r="19" spans="2:9" ht="15.75">
      <c r="B19" s="31">
        <v>1.2</v>
      </c>
      <c r="C19" s="32"/>
      <c r="D19" s="101" t="s">
        <v>12</v>
      </c>
      <c r="E19" s="101"/>
      <c r="F19" s="33"/>
      <c r="G19" s="33"/>
    </row>
    <row r="20" spans="2:9" ht="15.75">
      <c r="B20" s="31">
        <v>1.3</v>
      </c>
      <c r="C20" s="32"/>
      <c r="D20" s="101" t="s">
        <v>13</v>
      </c>
      <c r="E20" s="101"/>
      <c r="F20" s="35">
        <f>G24</f>
        <v>12758.37</v>
      </c>
      <c r="G20" s="35">
        <v>12746.03</v>
      </c>
    </row>
    <row r="21" spans="2:9" ht="15.75">
      <c r="B21" s="29">
        <v>2</v>
      </c>
      <c r="C21" s="99" t="s">
        <v>40</v>
      </c>
      <c r="D21" s="100"/>
      <c r="E21" s="100"/>
      <c r="F21" s="34"/>
      <c r="G21" s="34"/>
    </row>
    <row r="22" spans="2:9" ht="15.75">
      <c r="B22" s="31">
        <v>2.1</v>
      </c>
      <c r="C22" s="32"/>
      <c r="D22" s="101" t="s">
        <v>11</v>
      </c>
      <c r="E22" s="101"/>
      <c r="F22" s="47">
        <v>55002062578</v>
      </c>
      <c r="G22" s="34">
        <v>55018198202</v>
      </c>
    </row>
    <row r="23" spans="2:9" ht="15.75">
      <c r="B23" s="31">
        <v>2.2000000000000002</v>
      </c>
      <c r="C23" s="32"/>
      <c r="D23" s="101" t="s">
        <v>12</v>
      </c>
      <c r="E23" s="101"/>
      <c r="F23" s="34"/>
      <c r="G23" s="34"/>
      <c r="I23" s="81"/>
    </row>
    <row r="24" spans="2:9" ht="15.75">
      <c r="B24" s="31">
        <v>2.2999999999999998</v>
      </c>
      <c r="C24" s="32"/>
      <c r="D24" s="101" t="s">
        <v>13</v>
      </c>
      <c r="E24" s="101"/>
      <c r="F24" s="87">
        <v>12763.31</v>
      </c>
      <c r="G24" s="35">
        <v>12758.37</v>
      </c>
      <c r="H24" s="81"/>
    </row>
    <row r="25" spans="2:9" ht="15.75">
      <c r="B25" s="29">
        <v>3</v>
      </c>
      <c r="C25" s="99" t="s">
        <v>41</v>
      </c>
      <c r="D25" s="100"/>
      <c r="E25" s="100"/>
      <c r="F25" s="74">
        <f>F22-F18</f>
        <v>-16135624</v>
      </c>
      <c r="G25" s="74">
        <v>53706589</v>
      </c>
      <c r="H25" s="80"/>
    </row>
    <row r="26" spans="2:9" ht="15.75">
      <c r="B26" s="37">
        <v>3.1</v>
      </c>
      <c r="C26" s="38"/>
      <c r="D26" s="95" t="s">
        <v>14</v>
      </c>
      <c r="E26" s="95"/>
      <c r="F26" s="74">
        <f>F25-F27</f>
        <v>21283930</v>
      </c>
      <c r="G26" s="74">
        <v>53206589</v>
      </c>
      <c r="H26" s="81"/>
    </row>
    <row r="27" spans="2:9" ht="15.75">
      <c r="B27" s="37">
        <v>3.2</v>
      </c>
      <c r="C27" s="39"/>
      <c r="D27" s="95" t="s">
        <v>15</v>
      </c>
      <c r="E27" s="95"/>
      <c r="F27" s="86">
        <v>-37419554</v>
      </c>
      <c r="G27" s="74">
        <v>500000</v>
      </c>
    </row>
    <row r="28" spans="2:9" ht="15.75">
      <c r="B28" s="37">
        <v>3.3</v>
      </c>
      <c r="C28" s="40"/>
      <c r="D28" s="95" t="s">
        <v>16</v>
      </c>
      <c r="E28" s="95"/>
      <c r="F28" s="78"/>
      <c r="G28" s="78"/>
    </row>
    <row r="29" spans="2:9" ht="15.75">
      <c r="B29" s="41">
        <v>4</v>
      </c>
      <c r="C29" s="99" t="s">
        <v>42</v>
      </c>
      <c r="D29" s="100"/>
      <c r="E29" s="100"/>
      <c r="F29" s="35">
        <f>+F24-F20</f>
        <v>4.9399999999986903</v>
      </c>
      <c r="G29" s="35">
        <v>12.340000000000146</v>
      </c>
      <c r="I29" s="82"/>
    </row>
    <row r="30" spans="2:9" ht="15.75">
      <c r="B30" s="41">
        <v>5</v>
      </c>
      <c r="C30" s="99" t="s">
        <v>43</v>
      </c>
      <c r="D30" s="100"/>
      <c r="E30" s="100"/>
      <c r="F30" s="77"/>
      <c r="G30" s="85"/>
    </row>
    <row r="31" spans="2:9" ht="15.75">
      <c r="B31" s="37">
        <v>5.0999999999999996</v>
      </c>
      <c r="C31" s="40"/>
      <c r="D31" s="101" t="s">
        <v>17</v>
      </c>
      <c r="E31" s="101"/>
      <c r="F31" s="42">
        <v>55018198202</v>
      </c>
      <c r="G31" s="42">
        <v>54964491613</v>
      </c>
    </row>
    <row r="32" spans="2:9" ht="15.75">
      <c r="B32" s="37">
        <v>5.2</v>
      </c>
      <c r="C32" s="40"/>
      <c r="D32" s="101" t="s">
        <v>18</v>
      </c>
      <c r="E32" s="101"/>
      <c r="F32" s="88">
        <v>3778905005</v>
      </c>
      <c r="G32" s="42">
        <v>3778905005</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XqwBbnCIcTB3DbL2D2UUmsPivbM=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xVz+EwWQWv7dJECbTqcHBb70j6A=</DigestValue>
    </Reference>
  </SignedInfo>
  <SignatureValue>oNaQVHMIXSijWS2Ya8Ndti+yIr2V10RrGKGr3rqyWoBsL0yZIfbLu7uNybjcpHgCOf7T8hkGhGQ3
ihCfoClpnCfgjeJKsP+enk1gGjotMoluqxb2AAhsjO5eHB62BXVvzVPlwqavfwUOrcmDbiXbafuK
M42AmWMtfh7UkfO5Meo=</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ygGZv8AHr6kmnMigo5hpUa3kX2Y=</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SawCfOQ7MJJi6g4vBD6aJXTApC8=</DigestValue>
      </Reference>
      <Reference URI="/xl/printerSettings/printerSettings1.bin?ContentType=application/vnd.openxmlformats-officedocument.spreadsheetml.printerSettings">
        <DigestMethod Algorithm="http://www.w3.org/2000/09/xmldsig#sha1"/>
        <DigestValue>Ksa1J8aC6QPcYsFK5IOkqxbm8hw=</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80HFFHConsbb1VUHk3XezxGYiek=</DigestValue>
      </Reference>
      <Reference URI="/xl/workbook.xml?ContentType=application/vnd.openxmlformats-officedocument.spreadsheetml.sheet.main+xml">
        <DigestMethod Algorithm="http://www.w3.org/2000/09/xmldsig#sha1"/>
        <DigestValue>36W6g1S5VLc7hJluK3awI3HVvpQ=</DigestValue>
      </Reference>
      <Reference URI="/xl/worksheets/sheet2.xml?ContentType=application/vnd.openxmlformats-officedocument.spreadsheetml.worksheet+xml">
        <DigestMethod Algorithm="http://www.w3.org/2000/09/xmldsig#sha1"/>
        <DigestValue>51ebC+A+oCUNbkWuQPd0F/Vu0zc=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2023-03-24T08:46:30Z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2023-03-24T08:46:30Z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8giqezP2biqPyvb1Y7Jqg3P1kY8=</DigestValue>
    </Reference>
    <Reference Type="http://www.w3.org/2000/09/xmldsig#Object" URI="#idOfficeObject">
      <DigestMethod Algorithm="http://www.w3.org/2000/09/xmldsig#sha1"/>
      <DigestValue>xGamA1GVd8TjBTG665Oai7Ly8c8=</DigestValue>
    </Reference>
    <Reference Type="http://uri.etsi.org/01903#SignedProperties" URI="#idSignedProperties">
      <Transforms>
        <Transform Algorithm="http://www.w3.org/TR/2001/REC-xml-c14n-20010315"/>
      </Transforms>
      <DigestMethod Algorithm="http://www.w3.org/2000/09/xmldsig#sha1"/>
      <DigestValue>0S0/WgrIz2oNVMOoeSFawcUNa5k=</DigestValue>
    </Reference>
  </SignedInfo>
  <SignatureValue>iTtWqvmfH2YpT6vMn9O8yYgiUOnZkBvBTqv1/5zjZtoaUiQdCC2CuBiAR1QzP3x0NXkEmfCt832w
yFI7WLAGf72aUa4KCtblbcKq8+a5MYlOAqs/UAg4xF3tJHBVreQRMMsmqUv4drg/fTT18NmOnr5+
3vB+ZlFzKeu7wPPInis=</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ygGZv8AHr6kmnMigo5hpUa3kX2Y=</DigestValue>
      </Reference>
      <Reference URI="/xl/printerSettings/printerSettings1.bin?ContentType=application/vnd.openxmlformats-officedocument.spreadsheetml.printerSettings">
        <DigestMethod Algorithm="http://www.w3.org/2000/09/xmldsig#sha1"/>
        <DigestValue>Ksa1J8aC6QPcYsFK5IOkqxbm8hw=</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80HFFHConsbb1VUHk3XezxGYiek=</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36W6g1S5VLc7hJluK3awI3HVvpQ=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SawCfOQ7MJJi6g4vBD6aJXTApC8=</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2023-03-27T07:48:33Z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16.0.10396/14</OfficeVersion>
          <ApplicationVersion>16.0.10396</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2023-03-27T07:48:33Z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quynhtt15</cp:lastModifiedBy>
  <cp:lastPrinted>2022-12-28T06:35:43Z</cp:lastPrinted>
  <dcterms:created xsi:type="dcterms:W3CDTF">2021-03-31T12:23:45Z</dcterms:created>
  <dcterms:modified xsi:type="dcterms:W3CDTF">2023-03-23T02:41:58Z</dcterms:modified>
</cp:coreProperties>
</file>