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tháng\THÁNG 8.2022\"/>
    </mc:Choice>
  </mc:AlternateContent>
  <bookViews>
    <workbookView xWindow="0" yWindow="0" windowWidth="24000" windowHeight="9600" tabRatio="944" firstSheet="2" activeTab="7"/>
  </bookViews>
  <sheets>
    <sheet name="Sheet1" sheetId="18" state="hidden" r:id="rId1"/>
    <sheet name="BCLCGT_06262" sheetId="19" state="hidden" r:id="rId2"/>
    <sheet name="BCthunhap" sheetId="16" r:id="rId3"/>
    <sheet name="BCtinhhinhtaichinh" sheetId="17" r:id="rId4"/>
    <sheet name="BCTaiSan_06027" sheetId="9" r:id="rId5"/>
    <sheet name="BCKetQuaHoatDong_06028" sheetId="10" r:id="rId6"/>
    <sheet name="BCDanhMucDauTu_06029" sheetId="11" r:id="rId7"/>
    <sheet name="Khac_06030" sheetId="12" r:id="rId8"/>
    <sheet name="GiaTriTaiSanRong_06129" sheetId="14" r:id="rId9"/>
    <sheet name="BCHoatDongVay_06026" sheetId="8" r:id="rId10"/>
    <sheet name="BC Han muc nuoc ngoai" sheetId="21" r:id="rId11"/>
    <sheet name="BC TS DT nuoc ngoai" sheetId="22" r:id="rId12"/>
    <sheet name="BCKetQuaHoatDong DT nuoc ngoai" sheetId="23" r:id="rId13"/>
    <sheet name="BCDanhMucDauTu DT nuoc ngoai" sheetId="24"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BCtinhhinhtaichinh!$G$14:$G$36</definedName>
    <definedName name="_xlnm._FilterDatabase" hidden="1">#REF!</definedName>
    <definedName name="d"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BCDanhMucDauTu_06029!$A$1:$G$63</definedName>
    <definedName name="_xlnm.Print_Area" localSheetId="12">'BCKetQuaHoatDong DT nuoc ngoai'!$A$1:$G$41</definedName>
    <definedName name="_xlnm.Print_Area" localSheetId="5">BCKetQuaHoatDong_06028!$A$1:$F$67</definedName>
    <definedName name="_xlnm.Print_Area" localSheetId="1">BCLCGT_06262!$A$1:$E$69</definedName>
    <definedName name="_xlnm.Print_Area" localSheetId="4">BCTaiSan_06027!$A$1:$F$73</definedName>
    <definedName name="_xlnm.Print_Area" localSheetId="3">BCtinhhinhtaichinh!$A$1:$E$75</definedName>
    <definedName name="_xlnm.Print_Area" localSheetId="2">BCthunhap!$A$1:$G$61</definedName>
    <definedName name="_xlnm.Print_Area" localSheetId="9">BCHoatDongVay_06026!$A$1:$K$38</definedName>
    <definedName name="_xlnm.Print_Area" localSheetId="8">GiaTriTaiSanRong_06129!$A$1:$F$35</definedName>
    <definedName name="_xlnm.Print_Area" localSheetId="7">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1">BCLCGT_06262!$12:$12</definedName>
    <definedName name="_xlnm.Print_Titles" localSheetId="4">BCTaiSan_06027!$13:$13</definedName>
    <definedName name="_xlnm.Print_Titles" localSheetId="3">BCtinhhinhtaichinh!$12:$12</definedName>
    <definedName name="_xlnm.Print_Titles" localSheetId="2">BCthunhap!$12:$13</definedName>
    <definedName name="_xlnm.Print_Titles" localSheetId="7">Khac_06030!$13:$13</definedName>
  </definedNames>
  <calcPr calcId="162913"/>
</workbook>
</file>

<file path=xl/calcChain.xml><?xml version="1.0" encoding="utf-8"?>
<calcChain xmlns="http://schemas.openxmlformats.org/spreadsheetml/2006/main">
  <c r="C10" i="9" l="1"/>
  <c r="A5" i="9"/>
  <c r="D4" i="18" l="1"/>
  <c r="D5" i="18"/>
  <c r="C5" i="18"/>
  <c r="B5" i="18"/>
  <c r="D3" i="18"/>
  <c r="C4" i="18"/>
  <c r="B4" i="18"/>
  <c r="B3" i="18"/>
  <c r="G34" i="19"/>
  <c r="G35" i="19"/>
  <c r="G36" i="19"/>
  <c r="G37" i="19"/>
  <c r="G38" i="19"/>
  <c r="G39" i="19"/>
  <c r="G40" i="19"/>
  <c r="G41" i="19"/>
  <c r="G42" i="19"/>
  <c r="G43" i="19"/>
  <c r="G44" i="19"/>
  <c r="G45" i="19"/>
  <c r="G46" i="19"/>
  <c r="G47" i="19"/>
  <c r="G48" i="19"/>
  <c r="G49" i="19"/>
  <c r="G50" i="19"/>
  <c r="G51" i="19"/>
  <c r="G52" i="19"/>
  <c r="G53" i="19"/>
  <c r="G54" i="19"/>
  <c r="G15" i="19"/>
  <c r="G16" i="19"/>
  <c r="G17" i="19"/>
  <c r="G18" i="19"/>
  <c r="G19" i="19"/>
  <c r="G20" i="19"/>
  <c r="G21" i="19"/>
  <c r="G22" i="19"/>
  <c r="G23" i="19"/>
  <c r="G24" i="19"/>
  <c r="G25" i="19"/>
  <c r="G26" i="19"/>
  <c r="G27" i="19"/>
  <c r="G28" i="19"/>
  <c r="G29" i="19"/>
  <c r="G30" i="19"/>
  <c r="G31" i="19"/>
  <c r="G32" i="19"/>
  <c r="G33" i="19"/>
  <c r="G14" i="19"/>
  <c r="B10" i="19"/>
  <c r="A5" i="19"/>
  <c r="A5" i="8"/>
  <c r="A4" i="22" s="1"/>
  <c r="A4" i="24" s="1"/>
  <c r="D10" i="8"/>
  <c r="C10" i="21" s="1"/>
  <c r="C9" i="22" s="1"/>
  <c r="C9" i="23" s="1"/>
  <c r="C9" i="24" s="1"/>
  <c r="A5" i="14"/>
  <c r="A5" i="21" s="1"/>
  <c r="A4" i="23" s="1"/>
  <c r="D10" i="14"/>
  <c r="C10" i="12"/>
  <c r="A5" i="12"/>
  <c r="B10" i="17"/>
  <c r="A5" i="17"/>
  <c r="C3" i="18" l="1"/>
</calcChain>
</file>

<file path=xl/comments1.xml><?xml version="1.0" encoding="utf-8"?>
<comments xmlns="http://schemas.openxmlformats.org/spreadsheetml/2006/main">
  <authors>
    <author>vinhnt1</author>
  </authors>
  <commentList>
    <comment ref="D40" authorId="0" shapeId="0">
      <text>
        <r>
          <rPr>
            <b/>
            <sz val="9"/>
            <color indexed="81"/>
            <rFont val="Tahoma"/>
            <family val="2"/>
          </rPr>
          <t>vinhnt1:</t>
        </r>
        <r>
          <rPr>
            <sz val="9"/>
            <color indexed="81"/>
            <rFont val="Tahoma"/>
            <family val="2"/>
          </rPr>
          <t xml:space="preserve">
PHI KIEM TOAN, PHI THUONG NIEN</t>
        </r>
      </text>
    </comment>
    <comment ref="E40" authorId="0" shapeId="0">
      <text>
        <r>
          <rPr>
            <b/>
            <sz val="9"/>
            <color indexed="81"/>
            <rFont val="Tahoma"/>
            <family val="2"/>
          </rPr>
          <t>vinhnt1:</t>
        </r>
        <r>
          <rPr>
            <sz val="9"/>
            <color indexed="81"/>
            <rFont val="Tahoma"/>
            <family val="2"/>
          </rPr>
          <t xml:space="preserve">
PHI KIEM TOAN, PHI THUONG NIEN</t>
        </r>
      </text>
    </comment>
  </commentList>
</comments>
</file>

<file path=xl/comments2.xml><?xml version="1.0" encoding="utf-8"?>
<comments xmlns="http://schemas.openxmlformats.org/spreadsheetml/2006/main">
  <authors>
    <author>QuynhLan</author>
  </authors>
  <commentList>
    <comment ref="D33" authorId="0" shapeId="0">
      <text>
        <r>
          <rPr>
            <b/>
            <sz val="9"/>
            <color indexed="81"/>
            <rFont val="Tahoma"/>
            <family val="2"/>
            <charset val="163"/>
          </rPr>
          <t>QuynhLan:</t>
        </r>
        <r>
          <rPr>
            <sz val="9"/>
            <color indexed="81"/>
            <rFont val="Tahoma"/>
            <family val="2"/>
            <charset val="163"/>
          </rPr>
          <t xml:space="preserve">
BROKER FEE, PHI TRAI PHIEU</t>
        </r>
      </text>
    </comment>
    <comment ref="E33" authorId="0" shapeId="0">
      <text>
        <r>
          <rPr>
            <b/>
            <sz val="9"/>
            <color indexed="81"/>
            <rFont val="Tahoma"/>
            <family val="2"/>
            <charset val="163"/>
          </rPr>
          <t>QuynhLan:</t>
        </r>
        <r>
          <rPr>
            <sz val="9"/>
            <color indexed="81"/>
            <rFont val="Tahoma"/>
            <family val="2"/>
            <charset val="163"/>
          </rPr>
          <t xml:space="preserve">
BROKER FEE, PHI TRAI PHIEU</t>
        </r>
      </text>
    </comment>
  </commentList>
</comments>
</file>

<file path=xl/comments3.xml><?xml version="1.0" encoding="utf-8"?>
<comments xmlns="http://schemas.openxmlformats.org/spreadsheetml/2006/main">
  <authors>
    <author>vinhnt1</author>
  </authors>
  <commentList>
    <comment ref="D21" authorId="0" shapeId="0">
      <text>
        <r>
          <rPr>
            <b/>
            <sz val="9"/>
            <color indexed="81"/>
            <rFont val="Tahoma"/>
            <family val="2"/>
          </rPr>
          <t>vinhnt1:</t>
        </r>
        <r>
          <rPr>
            <sz val="9"/>
            <color indexed="81"/>
            <rFont val="Tahoma"/>
            <family val="2"/>
          </rPr>
          <t xml:space="preserve">
phi hop dai hoi, luong ban dai dien, phi ub, phi chuyen tien ngan hang
</t>
        </r>
      </text>
    </comment>
    <comment ref="E21" authorId="0" shapeId="0">
      <text>
        <r>
          <rPr>
            <b/>
            <sz val="9"/>
            <color indexed="81"/>
            <rFont val="Tahoma"/>
            <family val="2"/>
          </rPr>
          <t>vinhnt1:</t>
        </r>
        <r>
          <rPr>
            <sz val="9"/>
            <color indexed="81"/>
            <rFont val="Tahoma"/>
            <family val="2"/>
          </rPr>
          <t xml:space="preserve">
phi hop dai hoi, luong ban dai dien, phi ub, phi chuyen tien ngan hang
</t>
        </r>
      </text>
    </comment>
  </commentList>
</comments>
</file>

<file path=xl/sharedStrings.xml><?xml version="1.0" encoding="utf-8"?>
<sst xmlns="http://schemas.openxmlformats.org/spreadsheetml/2006/main" count="1070" uniqueCount="735">
  <si>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</si>
  <si>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</si>
  <si>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</si>
  <si>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</si>
  <si>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</si>
  <si>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</si>
  <si>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</si>
  <si>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</si>
  <si>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</si>
  <si>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</si>
  <si>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</si>
  <si>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</si>
  <si>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</si>
  <si>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</si>
  <si>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</si>
  <si>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</si>
  <si>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</si>
  <si>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</si>
  <si>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</si>
  <si>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</si>
  <si>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</si>
  <si>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</si>
  <si>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</si>
  <si>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</si>
  <si>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</si>
  <si>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</si>
  <si>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</si>
  <si>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</si>
  <si>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</si>
  <si>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</si>
  <si>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</si>
  <si>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</si>
  <si>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</si>
  <si>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</si>
  <si>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</si>
  <si>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</si>
  <si>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</si>
  <si>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</si>
  <si>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</si>
  <si>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</si>
  <si>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</si>
  <si>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</si>
  <si>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</si>
  <si>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</si>
  <si>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</si>
  <si>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</si>
  <si>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</si>
  <si>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</si>
  <si>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</si>
  <si>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</si>
  <si>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</si>
  <si>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</si>
  <si>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</si>
  <si>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</si>
  <si>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</si>
  <si>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</si>
  <si>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</si>
  <si>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</si>
  <si>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</si>
  <si>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</si>
  <si>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</si>
  <si>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</si>
  <si>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</si>
  <si>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</si>
  <si>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</si>
  <si>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</si>
  <si>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</si>
  <si>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</si>
  <si>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</si>
  <si>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</si>
  <si>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</si>
  <si>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</si>
  <si>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</si>
  <si>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</si>
  <si>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</si>
  <si>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</si>
  <si>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</si>
  <si>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</si>
  <si>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</si>
  <si>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</si>
  <si>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</si>
  <si>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</si>
  <si>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</si>
  <si>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</si>
  <si>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</si>
  <si>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</si>
  <si>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</si>
  <si>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</si>
  <si>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</si>
  <si>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</si>
  <si>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</si>
  <si>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</si>
  <si>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</si>
  <si>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</si>
  <si>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</si>
  <si>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</si>
  <si>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</si>
  <si>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</si>
  <si>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</si>
  <si>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</si>
  <si>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</si>
  <si>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</si>
  <si>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</si>
  <si>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</si>
  <si>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</si>
  <si>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</si>
  <si>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</si>
  <si>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</si>
  <si>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</si>
  <si>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</si>
  <si>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</si>
  <si>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</si>
  <si>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</si>
  <si>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</si>
  <si>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</si>
  <si>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</si>
  <si>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</si>
  <si>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</si>
  <si>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</si>
  <si>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</si>
  <si>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</si>
  <si>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</si>
  <si>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</si>
  <si>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</si>
  <si>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</si>
  <si>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</si>
  <si>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</si>
  <si>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</si>
  <si>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</si>
  <si>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</si>
  <si>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</si>
  <si>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</si>
  <si>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</si>
  <si>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</si>
  <si>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</si>
  <si>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</si>
  <si>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</si>
  <si>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</si>
  <si>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</si>
  <si>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</si>
  <si>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</si>
  <si>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</si>
  <si>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</si>
  <si>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</si>
  <si>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</si>
  <si>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</si>
  <si>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</si>
  <si>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</si>
  <si>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</si>
  <si>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</si>
  <si>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</si>
  <si>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</si>
  <si>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</si>
  <si>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</si>
  <si>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</si>
  <si>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</si>
  <si>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</si>
  <si>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</si>
  <si>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</si>
  <si>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</si>
  <si>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</si>
  <si>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</si>
  <si>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</si>
  <si>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</si>
  <si>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</si>
  <si>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</si>
  <si>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</si>
  <si>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</si>
  <si>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</si>
  <si>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</si>
  <si>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</si>
  <si>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</si>
  <si>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</si>
  <si>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</si>
  <si>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</si>
  <si>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</si>
  <si>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</si>
  <si>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</si>
  <si>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</si>
  <si>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</si>
  <si>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</si>
  <si>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</si>
  <si>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</si>
  <si>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</si>
  <si>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</si>
  <si>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</si>
  <si>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</si>
  <si>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</si>
  <si>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</si>
  <si>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</si>
  <si>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</si>
  <si>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</si>
  <si>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</si>
  <si>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</si>
  <si>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</si>
  <si>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</si>
  <si>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</si>
  <si>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</si>
  <si>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</si>
  <si>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</si>
  <si>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</si>
  <si>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</si>
  <si>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</si>
  <si>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</si>
  <si>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</si>
  <si>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</si>
  <si>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</si>
  <si>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</si>
  <si>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</si>
  <si>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</si>
  <si>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</si>
  <si>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</si>
  <si>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</si>
  <si>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 xml:space="preserve">Tiền
Cash </t>
  </si>
  <si>
    <t>Trái phiếu
Bonds</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</si>
  <si>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</si>
  <si>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</si>
  <si>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</si>
  <si>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</si>
  <si>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</si>
  <si>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</si>
  <si>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</si>
  <si>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</si>
  <si>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</si>
  <si>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</si>
  <si>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</si>
  <si>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</si>
  <si>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</si>
  <si>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</si>
  <si>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</si>
  <si>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</si>
  <si>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</si>
  <si>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</si>
  <si>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</si>
  <si>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</si>
  <si>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</si>
  <si>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</si>
  <si>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</si>
  <si>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</si>
  <si>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</si>
  <si>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</si>
  <si>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</si>
  <si>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</si>
  <si>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</si>
  <si>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</si>
  <si>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</si>
  <si>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</si>
  <si>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</si>
  <si>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</si>
  <si>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</si>
  <si>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</si>
  <si>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</si>
  <si>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</si>
  <si>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</si>
  <si>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</si>
  <si>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</si>
  <si>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</si>
  <si>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</si>
  <si>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</si>
  <si>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</si>
  <si>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</si>
  <si>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</si>
  <si>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</si>
  <si>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</si>
  <si>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</si>
  <si>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</si>
  <si>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</si>
  <si>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</si>
  <si>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</si>
  <si>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</si>
  <si>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</si>
  <si>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</si>
  <si>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Các tài sản khác
Other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</si>
  <si>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</si>
  <si>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</si>
  <si>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</si>
  <si>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</si>
  <si>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</si>
  <si>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</si>
  <si>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</si>
  <si>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</si>
  <si>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</si>
  <si>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Cổ phiếu niêm yết
Listed and upcom equity</t>
  </si>
  <si>
    <t>Tổng
Total</t>
  </si>
  <si>
    <t xml:space="preserve">II </t>
  </si>
  <si>
    <t>Cổ phiếu không niêm yết
Unlisted equity</t>
  </si>
  <si>
    <t>Tổng các loại cổ phiếu
Total shares</t>
  </si>
  <si>
    <t xml:space="preserve">1 </t>
  </si>
  <si>
    <t xml:space="preserve">IV </t>
  </si>
  <si>
    <t>Các loại chứng khoán khác
Other sercurities</t>
  </si>
  <si>
    <t>Tổng các loại chứng khoán
Total securities</t>
  </si>
  <si>
    <t xml:space="preserve">V </t>
  </si>
  <si>
    <t>Lãi trái phiếu được nhận
Accrual bond coupon</t>
  </si>
  <si>
    <t>Lãi tiền gửi được nhận
Accrual Interest income</t>
  </si>
  <si>
    <t>Cổ tức được nhận
Accrual dividend</t>
  </si>
  <si>
    <t>Phải thu bán chứng khoán
Receivables from investments sold but not yet settled</t>
  </si>
  <si>
    <t xml:space="preserve">VI </t>
  </si>
  <si>
    <t>Tiền mua CCQ của NĐT
Cash for Subscription of investors</t>
  </si>
  <si>
    <t>Tổng giá trị danh mục
Total value of portfolio</t>
  </si>
  <si>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</si>
  <si>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</si>
  <si>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</si>
  <si>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</si>
  <si>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</si>
  <si>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</si>
  <si>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</si>
  <si>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</si>
  <si>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</si>
  <si>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</si>
  <si>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</si>
  <si>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</si>
  <si>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</si>
  <si>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   </t>
  </si>
  <si>
    <r>
      <t xml:space="preserve">Công Ty TNHH MTV quản lý quỹ ngân hàng công thương Việt Nam
</t>
    </r>
    <r>
      <rPr>
        <sz val="10"/>
        <rFont val="Tahoma"/>
        <family val="2"/>
      </rPr>
      <t>Vietinbank Fund Management Company Limited</t>
    </r>
  </si>
  <si>
    <r>
      <t xml:space="preserve">Quỹ Đầu tư Trái phiếu ngân hàng công thương Việt Nam
</t>
    </r>
    <r>
      <rPr>
        <sz val="10"/>
        <rFont val="Tahoma"/>
        <family val="2"/>
      </rPr>
      <t>VTBF</t>
    </r>
  </si>
  <si>
    <t xml:space="preserve"> 2.1.1 Cổ phiếu
Shares</t>
  </si>
  <si>
    <t>2.1.2 Trái phiếu
Bonds</t>
  </si>
  <si>
    <t xml:space="preserve">2.1.3 Quyền mua
</t>
  </si>
  <si>
    <t xml:space="preserve">2.1.4 Đầu tư khác
</t>
  </si>
  <si>
    <t>Công ty TNHH MTV Quản lý Quỹ ngân hàng công thương Việt Nam</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</si>
  <si>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</si>
  <si>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</si>
  <si>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</si>
  <si>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</si>
  <si>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</si>
  <si>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Công ty TNHH MTV Quản lý Quỹ Ngân hàng TMCP công thương Việt Nam</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</si>
  <si>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</si>
  <si>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</si>
  <si>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</si>
  <si>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</si>
  <si>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</si>
  <si>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</si>
  <si>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</si>
  <si>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</si>
  <si>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</si>
  <si>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</si>
  <si>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Công ty TNHH MTV Quản lý Quỹ Ngân hàng công thương Việt Nam</t>
  </si>
  <si>
    <t>Quyền mua
Rights</t>
  </si>
  <si>
    <t>Phải thu khác
Other receivables</t>
  </si>
  <si>
    <t>Các khoản đặt cọc và ứng trước
Deposit suspense</t>
  </si>
  <si>
    <t>Tài sản khác
Other investments</t>
  </si>
  <si>
    <t>Giấy tờ có giá
Certificate of Deposit</t>
  </si>
  <si>
    <t>Tiền gửi kỳ hạn không quá 3 tháng
Deposit with term not more than three months</t>
  </si>
  <si>
    <t>Công cụ chuyển nhượng 
Registered Certificate of Deposit</t>
  </si>
  <si>
    <t>Công ty TNHH MTV QLQ Ngân hàng công thương Việt Nam</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</si>
  <si>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</si>
  <si>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</si>
  <si>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</si>
  <si>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</si>
  <si>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</si>
  <si>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</si>
  <si>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Công Ty TNHH MTV Quản lý quỹ Ngân hàng công thương Việt Nam
</t>
    </r>
    <r>
      <rPr>
        <sz val="10"/>
        <color indexed="30"/>
        <rFont val="Tahoma"/>
        <family val="2"/>
      </rPr>
      <t>Vietinbank Fund Management Company Limited</t>
    </r>
  </si>
  <si>
    <t xml:space="preserve">Đối chiếu lệch </t>
  </si>
  <si>
    <t>Tổng tài sản</t>
  </si>
  <si>
    <t xml:space="preserve"> Lợi nhuận</t>
  </si>
  <si>
    <t>Ngô Thị Thu Cúc</t>
  </si>
  <si>
    <t>Phải trả khác
 Other payable</t>
  </si>
  <si>
    <t>2215.14</t>
  </si>
  <si>
    <t>Tiền gửi hoạt động
Cash on activities account</t>
  </si>
  <si>
    <t>Phai trả phí môi giới
Broker fee</t>
  </si>
  <si>
    <t>2215.16</t>
  </si>
  <si>
    <t>Kỳ trước 
Last period</t>
  </si>
  <si>
    <t>Kỳ này
This period</t>
  </si>
  <si>
    <t>BÁO  CÁO LƯU CHUYỂN TIỀN TỆ
CASH FLOW REPORT</t>
  </si>
  <si>
    <r>
      <rPr>
        <b/>
        <sz val="10"/>
        <rFont val="Tahoma"/>
        <family val="2"/>
      </rPr>
      <t>Quỹ Đầu tư Trái phiếu ngân hàng công thương Việt Nam</t>
    </r>
    <r>
      <rPr>
        <sz val="10"/>
        <rFont val="Tahoma"/>
        <family val="2"/>
      </rPr>
      <t xml:space="preserve">
VTBF</t>
    </r>
  </si>
  <si>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</si>
  <si>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</si>
  <si>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</si>
  <si>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</si>
  <si>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</si>
  <si>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</si>
  <si>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</si>
  <si>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</si>
  <si>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</si>
  <si>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</si>
  <si>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</si>
  <si>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</si>
  <si>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</si>
  <si>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</si>
  <si>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</si>
  <si>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</si>
  <si>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</si>
  <si>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</si>
  <si>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</si>
  <si>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</si>
  <si>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</si>
  <si>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</si>
  <si>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</si>
  <si>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 + 2 + 3)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</si>
  <si>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</si>
  <si>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</si>
  <si>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</si>
  <si>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</si>
  <si>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</si>
  <si>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</si>
  <si>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</si>
  <si>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</si>
  <si>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</si>
  <si>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</si>
  <si>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</si>
  <si>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</si>
  <si>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</si>
  <si>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</si>
  <si>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Tiền gửi ngân hàng đầu kỳ:
Cash at bank of the beginning of period</t>
  </si>
  <si>
    <t>51</t>
  </si>
  <si>
    <t>- Tiền gửi ngân hàng cho hoạt động Quỹ mở
Cash at bank for Fund's operation</t>
  </si>
  <si>
    <t>52</t>
  </si>
  <si>
    <t>- Tiền gửi có kỳ hạn không quá 3 tháng
 Deposit with term not more than three months</t>
  </si>
  <si>
    <t>52.1</t>
  </si>
  <si>
    <t>- Tiền gửi của Nhà đầu tư về mua Chứng chỉ quỹ
Cash at bank for Fund's subscription/redemption</t>
  </si>
  <si>
    <t>53</t>
  </si>
  <si>
    <t>- Tiền gửi phong tỏa
Frozen Account</t>
  </si>
  <si>
    <t>54</t>
  </si>
  <si>
    <t>V. Tiền và các khoản tương đương tiền cuối kỳ
Cash and cash equivalents at the end of period</t>
  </si>
  <si>
    <t>55</t>
  </si>
  <si>
    <t>Tiền gửi ngân hàng cuối kỳ:
Cash at bank of the end of period</t>
  </si>
  <si>
    <t>56</t>
  </si>
  <si>
    <t>57</t>
  </si>
  <si>
    <t>57.1</t>
  </si>
  <si>
    <t>58</t>
  </si>
  <si>
    <t>59</t>
  </si>
  <si>
    <t>VI. Chênh lệch tiền và các khoản tương đương tiền trong kỳ
Changes in cash and cash equivalents in the period</t>
  </si>
  <si>
    <t>60</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</si>
  <si>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</si>
  <si>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</si>
  <si>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</si>
  <si>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</si>
  <si>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</si>
  <si>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</si>
  <si>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</si>
  <si>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</si>
  <si>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</si>
  <si>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</si>
  <si>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</si>
  <si>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</si>
  <si>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</si>
  <si>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</si>
  <si>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</si>
  <si>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</si>
  <si>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</si>
  <si>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</si>
  <si>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</si>
  <si>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</si>
  <si>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</si>
  <si>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</si>
  <si>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</si>
  <si>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</si>
  <si>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</si>
  <si>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</si>
  <si>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</si>
  <si>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</si>
  <si>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</si>
  <si>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</si>
  <si>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</si>
  <si>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</si>
  <si>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Các khoản tương đương tiền
Cash equivalent</t>
  </si>
  <si>
    <t>Các khoản đầu tư (kê chi tiết)
Investments</t>
  </si>
  <si>
    <t>Cổ tức, trái tức được nhận
Dividend and coupon receivables</t>
  </si>
  <si>
    <t>Lãi được nhận
Interest receivables</t>
  </si>
  <si>
    <t>Tiền bán chứng khoán chờ thu (kê chi tiết)
Receivables from investments sold but not yet settled (in details)</t>
  </si>
  <si>
    <t>Các khoản phải thu khác
Other receivables</t>
  </si>
  <si>
    <t>Tổng tài sản
Total Assets</t>
  </si>
  <si>
    <t>Tiền phải thanh toán mua chứng khoán (kê chi tiết)
Paybles for securities bought but not yet settled (in details)</t>
  </si>
  <si>
    <t>Các khoản phải trả khác
Other payables</t>
  </si>
  <si>
    <t>Tổng nợ
Total liabilities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</si>
  <si>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</si>
  <si>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</si>
  <si>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</si>
  <si>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</si>
  <si>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</si>
  <si>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</si>
  <si>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</si>
  <si>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Cổ tức, trái tức được nhận
Dividend, Bond coupon income</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</si>
  <si>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</si>
  <si>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</si>
  <si>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</si>
  <si>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</si>
  <si>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Các loại phí khác (nêu chi tiết)
Other fees (in details)</t>
  </si>
  <si>
    <t>Thu nhập ròng từ hoạt động đầu tư gián tiếp ra nước ngoài (I-II)
Net Income from foreign porfolio investment ( = I - II)</t>
  </si>
  <si>
    <t>Lãi (lỗ) từ hoạt động đầu tư gián tiếp ra nước ngoài
Gain / (Loss) from foreign porfolio investment</t>
  </si>
  <si>
    <t>Lãi (lỗ) thực tế phát sinh từ hoạt động đầu tư
Realised Gain / (Loss) from disposal of investment</t>
  </si>
  <si>
    <t>Thay đổi về giá trị của các khoản đầu tư trong kỳ
Unrealised Gain / (Loss) due to market price</t>
  </si>
  <si>
    <t>Phó Giám Đốc</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</si>
  <si>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</si>
  <si>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</si>
  <si>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</si>
  <si>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</si>
  <si>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</si>
  <si>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</si>
  <si>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</si>
  <si>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</si>
  <si>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</si>
  <si>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</si>
  <si>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</si>
  <si>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</si>
  <si>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</si>
  <si>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</si>
  <si>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</si>
  <si>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</si>
  <si>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</si>
  <si>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</si>
  <si>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</si>
  <si>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r>
      <t xml:space="preserve">Công Ty TNHH MTV Quản lý quỹ Ngân hàng công thương Việt Nam
</t>
    </r>
    <r>
      <rPr>
        <sz val="10"/>
        <color rgb="FF0070C0"/>
        <rFont val="Tahoma"/>
        <family val="2"/>
      </rPr>
      <t>Vietinbank Fund Management Company Limited</t>
    </r>
  </si>
  <si>
    <r>
      <t>Quỹ Đầu tư Trái phiếu ngân hàng công thương Việt Nam</t>
    </r>
    <r>
      <rPr>
        <sz val="10"/>
        <color rgb="FF0070C0"/>
        <rFont val="Tahoma"/>
        <family val="2"/>
      </rPr>
      <t xml:space="preserve">
VTBF</t>
    </r>
  </si>
  <si>
    <r>
      <t xml:space="preserve">Quỹ Đầu tư Trái phiếu ngân hàng công thương Việt Nam
</t>
    </r>
    <r>
      <rPr>
        <sz val="10"/>
        <color rgb="FF0070C0"/>
        <rFont val="Tahoma"/>
        <family val="2"/>
      </rPr>
      <t>VTBF</t>
    </r>
  </si>
  <si>
    <t>Công Ty TNHH MTV Quản lý quỹ Ngân hàng công thương Việt Nam</t>
  </si>
  <si>
    <t xml:space="preserve"> Công Ty TNHH MTV Quản lý quỹ Ngân hàng công thương Việt Nam</t>
  </si>
  <si>
    <t xml:space="preserve">              Công Ty TNHH MTV Quản lý quỹ Ngân hàng công thương Việt Nam</t>
  </si>
  <si>
    <t>Chênh lệch</t>
  </si>
  <si>
    <t>Tổng nợ</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</si>
  <si>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</si>
  <si>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</si>
  <si>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</si>
  <si>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Thu từ cho thuê bất động sản đầu tư
Receivables from real estate rent</t>
  </si>
  <si>
    <t>Tiền bán bất động sản chờ thu (không áp dụng)
Receivables from real estate sold (not applicale)</t>
  </si>
  <si>
    <t>I.9</t>
  </si>
  <si>
    <t>Tiền phải thanh toán mua bất động sản (không áp dụng)
Real Estate Trading Payables (not applicable)</t>
  </si>
  <si>
    <t>Thu từ bất động sản cho thuê (không áp dụng)
Income from real estate rent (not applicable)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</si>
  <si>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</si>
  <si>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</si>
  <si>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</si>
  <si>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</si>
  <si>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</si>
  <si>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Tiền phải trả cho Nhà đầu tư về mua lại chứng chỉ quỹ
Cash at bank for Fund's redemption</t>
  </si>
  <si>
    <t>Tiền gửi kỳ hạn trên 3 tháng
Deposit with term more than three months</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</si>
  <si>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</si>
  <si>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t>
  </si>
  <si>
    <t>Tỷ lệ phí quản lý trả cho công ty quản lý quỹ/Giá trị tài sản ròng trung bình trong kỳ (%)
Management expense over average NAV ratio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</si>
  <si>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</si>
  <si>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</si>
  <si>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</si>
  <si>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</si>
  <si>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</si>
  <si>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</si>
  <si>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đơn vị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</si>
  <si>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</si>
  <si>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</si>
  <si>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2286</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</si>
  <si>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</si>
  <si>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</si>
  <si>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</si>
  <si>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</si>
  <si>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</si>
  <si>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Nguyễn Mạnh Cường</t>
  </si>
  <si>
    <t xml:space="preserve">     KBC121020       </t>
  </si>
  <si>
    <t>Năm 2022
Year 2022</t>
  </si>
  <si>
    <r>
      <t xml:space="preserve">Tiền và các khoản tương đương tiền
</t>
    </r>
    <r>
      <rPr>
        <i/>
        <sz val="10"/>
        <rFont val="Times New Roman"/>
        <family val="1"/>
        <scheme val="major"/>
      </rPr>
      <t>Cash at bank and cash equivalent</t>
    </r>
  </si>
  <si>
    <r>
      <t xml:space="preserve">Tiền mặt,Các khoản tương đương tiền
</t>
    </r>
    <r>
      <rPr>
        <i/>
        <sz val="10"/>
        <rFont val="Times New Roman"/>
        <family val="1"/>
        <scheme val="major"/>
      </rPr>
      <t>Cash,Cash equivalent</t>
    </r>
  </si>
  <si>
    <r>
      <t xml:space="preserve">Tiền gửi ngân hàng
</t>
    </r>
    <r>
      <rPr>
        <i/>
        <sz val="10"/>
        <rFont val="Times New Roman"/>
        <family val="1"/>
        <scheme val="major"/>
      </rPr>
      <t>Cash in bank</t>
    </r>
  </si>
  <si>
    <r>
      <t xml:space="preserve">Các khoản đầu tư (kê chi tiết)
</t>
    </r>
    <r>
      <rPr>
        <i/>
        <sz val="10"/>
        <rFont val="Times New Roman"/>
        <family val="1"/>
        <scheme val="major"/>
      </rPr>
      <t>Investments</t>
    </r>
  </si>
  <si>
    <r>
      <t xml:space="preserve">Cổ phiếu
</t>
    </r>
    <r>
      <rPr>
        <i/>
        <sz val="10"/>
        <rFont val="Times New Roman"/>
        <family val="1"/>
        <scheme val="major"/>
      </rPr>
      <t>Listed shares</t>
    </r>
  </si>
  <si>
    <r>
      <t xml:space="preserve">Trái phiếu
</t>
    </r>
    <r>
      <rPr>
        <i/>
        <sz val="10"/>
        <rFont val="Times New Roman"/>
        <family val="1"/>
        <scheme val="major"/>
      </rPr>
      <t>Bond</t>
    </r>
  </si>
  <si>
    <r>
      <t>Đầu tư khác 
Other Investments</t>
    </r>
    <r>
      <rPr>
        <i/>
        <sz val="10"/>
        <rFont val="Times New Roman"/>
        <family val="1"/>
        <scheme val="major"/>
      </rPr>
      <t>s</t>
    </r>
  </si>
  <si>
    <r>
      <t xml:space="preserve">Cổ tức, trái tức được nhận
</t>
    </r>
    <r>
      <rPr>
        <i/>
        <sz val="10"/>
        <rFont val="Times New Roman"/>
        <family val="1"/>
        <scheme val="major"/>
      </rPr>
      <t>Accrual dividend, interest income</t>
    </r>
  </si>
  <si>
    <r>
      <t xml:space="preserve">Lãi được nhận
</t>
    </r>
    <r>
      <rPr>
        <i/>
        <sz val="10"/>
        <rFont val="Times New Roman"/>
        <family val="1"/>
        <scheme val="major"/>
      </rPr>
      <t>Interest receivables</t>
    </r>
  </si>
  <si>
    <r>
      <t xml:space="preserve">Tiền bán chứng khoán chờ thu (kê chi tiết)
</t>
    </r>
    <r>
      <rPr>
        <i/>
        <sz val="10"/>
        <rFont val="Times New Roman"/>
        <family val="1"/>
        <scheme val="major"/>
      </rPr>
      <t>Receivables from investments sold but not yet settled</t>
    </r>
  </si>
  <si>
    <r>
      <t xml:space="preserve">Tiền bán cổ phiếu chờ thu
</t>
    </r>
    <r>
      <rPr>
        <i/>
        <sz val="10"/>
        <rFont val="Times New Roman"/>
        <family val="1"/>
        <scheme val="major"/>
      </rPr>
      <t>Receivables from shares</t>
    </r>
  </si>
  <si>
    <r>
      <t xml:space="preserve">Các khoản phải thu khác
</t>
    </r>
    <r>
      <rPr>
        <i/>
        <sz val="10"/>
        <rFont val="Times New Roman"/>
        <family val="1"/>
        <scheme val="major"/>
      </rPr>
      <t>Other receivables</t>
    </r>
  </si>
  <si>
    <r>
      <t xml:space="preserve">Các tài sản khác
</t>
    </r>
    <r>
      <rPr>
        <i/>
        <sz val="10"/>
        <rFont val="Times New Roman"/>
        <family val="1"/>
        <scheme val="major"/>
      </rPr>
      <t>Other assets</t>
    </r>
  </si>
  <si>
    <r>
      <t xml:space="preserve">Tiền phải thanh toán mua chứng khoán (kê chi tiết)
</t>
    </r>
    <r>
      <rPr>
        <i/>
        <sz val="10"/>
        <rFont val="Times New Roman"/>
        <family val="1"/>
        <scheme val="major"/>
      </rPr>
      <t>Payables for securities bought but not yet settled</t>
    </r>
  </si>
  <si>
    <r>
      <t xml:space="preserve">Phải trả về mua cổ phiếu
</t>
    </r>
    <r>
      <rPr>
        <i/>
        <sz val="10"/>
        <rFont val="Times New Roman"/>
        <family val="1"/>
        <scheme val="major"/>
      </rPr>
      <t>Payables rrom shares</t>
    </r>
  </si>
  <si>
    <r>
      <t xml:space="preserve">Phải trả về mua trái phiếu/Repo trái phiếu
</t>
    </r>
    <r>
      <rPr>
        <i/>
        <sz val="10"/>
        <rFont val="Times New Roman"/>
        <family val="1"/>
        <scheme val="major"/>
      </rPr>
      <t>Payables from bonds/bonds repo</t>
    </r>
  </si>
  <si>
    <r>
      <t xml:space="preserve">Các khoản phải trả khác
</t>
    </r>
    <r>
      <rPr>
        <i/>
        <sz val="10"/>
        <rFont val="Times New Roman"/>
        <family val="1"/>
        <scheme val="major"/>
      </rPr>
      <t>Other payables</t>
    </r>
  </si>
  <si>
    <r>
      <t>Phải trả cho Nhà đầu tư về mua lại Chứng chỉ quỹ
Payables for r</t>
    </r>
    <r>
      <rPr>
        <i/>
        <sz val="10"/>
        <rFont val="Times New Roman"/>
        <family val="1"/>
        <scheme val="major"/>
      </rPr>
      <t>edemption payable to investors</t>
    </r>
  </si>
  <si>
    <r>
      <t xml:space="preserve">Phải trả cho Nhà đầu tư về mua Chứng chỉ quỹ
</t>
    </r>
    <r>
      <rPr>
        <i/>
        <sz val="10"/>
        <rFont val="Times New Roman"/>
        <family val="1"/>
        <scheme val="major"/>
      </rPr>
      <t>Payables for subscription payable to investors</t>
    </r>
  </si>
  <si>
    <r>
      <t xml:space="preserve">Phải trả thù lao ban đại diện quỹ
</t>
    </r>
    <r>
      <rPr>
        <i/>
        <sz val="10"/>
        <rFont val="Times New Roman"/>
        <family val="1"/>
        <scheme val="major"/>
      </rPr>
      <t>Payable to Fund's Board of Representatives</t>
    </r>
  </si>
  <si>
    <r>
      <t xml:space="preserve">Phải trả phí giám sát
</t>
    </r>
    <r>
      <rPr>
        <i/>
        <sz val="10"/>
        <rFont val="Times New Roman"/>
        <family val="1"/>
        <scheme val="major"/>
      </rPr>
      <t>Supervising fee payable</t>
    </r>
  </si>
  <si>
    <r>
      <t xml:space="preserve">Phải trả phí quản trị quỹ
</t>
    </r>
    <r>
      <rPr>
        <i/>
        <sz val="10"/>
        <rFont val="Times New Roman"/>
        <family val="1"/>
        <scheme val="major"/>
      </rPr>
      <t>Fund administration fee payable</t>
    </r>
  </si>
  <si>
    <r>
      <t xml:space="preserve">Phải trả phí dịch vụ đại lý chuyển nhượng
</t>
    </r>
    <r>
      <rPr>
        <i/>
        <sz val="10"/>
        <rFont val="Times New Roman"/>
        <family val="1"/>
        <scheme val="major"/>
      </rPr>
      <t>Tranfer agency fee payable</t>
    </r>
  </si>
  <si>
    <r>
      <t xml:space="preserve">Phải trả phí thường niên
</t>
    </r>
    <r>
      <rPr>
        <i/>
        <sz val="10"/>
        <rFont val="Times New Roman"/>
        <family val="1"/>
        <scheme val="major"/>
      </rPr>
      <t>Annual fee for SSC payable</t>
    </r>
  </si>
  <si>
    <r>
      <t xml:space="preserve">Tổng nợ
</t>
    </r>
    <r>
      <rPr>
        <b/>
        <i/>
        <sz val="10"/>
        <rFont val="Times New Roman"/>
        <family val="1"/>
        <scheme val="major"/>
      </rPr>
      <t>Total liabilities</t>
    </r>
  </si>
  <si>
    <r>
      <t>Tài sản ròng của quỹ đầu tư (I.8-II.3)</t>
    </r>
    <r>
      <rPr>
        <b/>
        <i/>
        <sz val="10"/>
        <rFont val="Times New Roman"/>
        <family val="1"/>
        <scheme val="major"/>
      </rPr>
      <t xml:space="preserve">
</t>
    </r>
    <r>
      <rPr>
        <b/>
        <sz val="10"/>
        <rFont val="Times New Roman"/>
        <family val="1"/>
        <scheme val="major"/>
      </rPr>
      <t>Total net assets value of Fund</t>
    </r>
  </si>
  <si>
    <r>
      <t xml:space="preserve">Tổng số chứng chỉ quỹ đang lưu hành
</t>
    </r>
    <r>
      <rPr>
        <i/>
        <sz val="10"/>
        <rFont val="Times New Roman"/>
        <family val="1"/>
        <scheme val="major"/>
      </rPr>
      <t>Number of total outstanding fund certificates</t>
    </r>
  </si>
  <si>
    <r>
      <t xml:space="preserve">Giá trị tài sản ròng trên một chứng chỉ quỹ
</t>
    </r>
    <r>
      <rPr>
        <i/>
        <sz val="10"/>
        <rFont val="Times New Roman"/>
        <family val="1"/>
        <scheme val="major"/>
      </rPr>
      <t>Net asset value per unit certificate</t>
    </r>
  </si>
  <si>
    <r>
      <t xml:space="preserve">Tên công ty quản lý quỹ:
</t>
    </r>
    <r>
      <rPr>
        <sz val="10"/>
        <rFont val="Times New Roman"/>
        <family val="1"/>
        <scheme val="major"/>
      </rPr>
      <t>Management Fund Company name:</t>
    </r>
  </si>
  <si>
    <r>
      <t xml:space="preserve">Công Ty TNHH MTV quản lý quỹ ngân hàng công thương Việt Nam
</t>
    </r>
    <r>
      <rPr>
        <sz val="10"/>
        <rFont val="Times New Roman"/>
        <family val="1"/>
        <scheme val="major"/>
      </rPr>
      <t>Vietinbank Fund Management Company Limited</t>
    </r>
  </si>
  <si>
    <r>
      <rPr>
        <b/>
        <sz val="10"/>
        <rFont val="Times New Roman"/>
        <family val="1"/>
        <scheme val="major"/>
      </rPr>
      <t>Tên ngân hàng giám sát:</t>
    </r>
    <r>
      <rPr>
        <sz val="10"/>
        <rFont val="Times New Roman"/>
        <family val="1"/>
        <scheme val="major"/>
      </rPr>
      <t xml:space="preserve">
Supervising bank: </t>
    </r>
  </si>
  <si>
    <r>
      <rPr>
        <b/>
        <sz val="10"/>
        <rFont val="Times New Roman"/>
        <family val="1"/>
        <scheme val="major"/>
      </rPr>
      <t>Ngân Hàng TMCP Đầu tư và Phát triển Việt Nam - Chi nhánh Hà Thành</t>
    </r>
    <r>
      <rPr>
        <sz val="10"/>
        <rFont val="Times New Roman"/>
        <family val="1"/>
        <scheme val="major"/>
      </rPr>
      <t xml:space="preserve">
Bank for Investment and Development of Vietnam Jsc - Hathanh Branch</t>
    </r>
  </si>
  <si>
    <r>
      <t xml:space="preserve">Tên Quỹ:
</t>
    </r>
    <r>
      <rPr>
        <sz val="10"/>
        <rFont val="Times New Roman"/>
        <family val="1"/>
        <scheme val="major"/>
      </rPr>
      <t xml:space="preserve">Fund name: </t>
    </r>
  </si>
  <si>
    <r>
      <t xml:space="preserve">Quỹ Đầu tư Trái phiếu ngân hàng công thương Việt Nam
</t>
    </r>
    <r>
      <rPr>
        <sz val="10"/>
        <rFont val="Times New Roman"/>
        <family val="1"/>
        <scheme val="major"/>
      </rPr>
      <t>VTBF</t>
    </r>
  </si>
  <si>
    <r>
      <rPr>
        <b/>
        <sz val="10"/>
        <rFont val="Times New Roman"/>
        <family val="1"/>
        <scheme val="major"/>
      </rPr>
      <t>Ngày lập báo cáo:</t>
    </r>
    <r>
      <rPr>
        <sz val="10"/>
        <rFont val="Times New Roman"/>
        <family val="1"/>
        <scheme val="major"/>
      </rPr>
      <t xml:space="preserve">
Reporting Date:</t>
    </r>
  </si>
  <si>
    <r>
      <t xml:space="preserve">I. TÀI SẢN
</t>
    </r>
    <r>
      <rPr>
        <b/>
        <i/>
        <sz val="10"/>
        <rFont val="Times New Roman"/>
        <family val="1"/>
        <scheme val="major"/>
      </rPr>
      <t>ASSETS</t>
    </r>
  </si>
  <si>
    <r>
      <t xml:space="preserve">1.Tiền gửi ngân hàng và tương đương tiền
</t>
    </r>
    <r>
      <rPr>
        <b/>
        <i/>
        <sz val="10"/>
        <rFont val="Times New Roman"/>
        <family val="1"/>
        <scheme val="major"/>
      </rPr>
      <t>Cash at bank and cash equivalent</t>
    </r>
  </si>
  <si>
    <r>
      <t xml:space="preserve">1.1. Tiền gửi ngân hàng cho hoạt động của Quỹ mở
</t>
    </r>
    <r>
      <rPr>
        <i/>
        <sz val="10"/>
        <rFont val="Times New Roman"/>
        <family val="1"/>
        <scheme val="major"/>
      </rPr>
      <t>Cash at bank for Fund's operation</t>
    </r>
  </si>
  <si>
    <r>
      <t xml:space="preserve">1.2. Tiền gửi có kỳ hạn dưới 3 tháng
</t>
    </r>
    <r>
      <rPr>
        <i/>
        <sz val="10"/>
        <rFont val="Times New Roman"/>
        <family val="1"/>
        <scheme val="major"/>
      </rPr>
      <t>Term deposit under 3 months</t>
    </r>
  </si>
  <si>
    <r>
      <t xml:space="preserve">2. Các khoản đầu tư thuần
</t>
    </r>
    <r>
      <rPr>
        <b/>
        <i/>
        <sz val="10"/>
        <rFont val="Times New Roman"/>
        <family val="1"/>
        <scheme val="major"/>
      </rPr>
      <t>Investments</t>
    </r>
  </si>
  <si>
    <r>
      <t xml:space="preserve">2.1. Các khoản đầu tư
</t>
    </r>
    <r>
      <rPr>
        <i/>
        <sz val="10"/>
        <rFont val="Times New Roman"/>
        <family val="1"/>
        <scheme val="major"/>
      </rPr>
      <t>Investments</t>
    </r>
  </si>
  <si>
    <r>
      <t xml:space="preserve">2.2. Dự phòng giảm giá tài sản nhận thế chấp
</t>
    </r>
    <r>
      <rPr>
        <i/>
        <sz val="10"/>
        <rFont val="Times New Roman"/>
        <family val="1"/>
        <scheme val="major"/>
      </rPr>
      <t>Provision for devaluation of assets as pledge</t>
    </r>
  </si>
  <si>
    <r>
      <t xml:space="preserve">3. Các khoản phải thu
</t>
    </r>
    <r>
      <rPr>
        <b/>
        <i/>
        <sz val="10"/>
        <rFont val="Times New Roman"/>
        <family val="1"/>
        <scheme val="major"/>
      </rPr>
      <t>Account Receivables</t>
    </r>
  </si>
  <si>
    <r>
      <t xml:space="preserve">3.1 Phải thu về bán các khoản đầu tư
</t>
    </r>
    <r>
      <rPr>
        <i/>
        <sz val="10"/>
        <rFont val="Times New Roman"/>
        <family val="1"/>
        <scheme val="major"/>
      </rPr>
      <t>Receivables from investments sold but not yet settled</t>
    </r>
  </si>
  <si>
    <r>
      <t xml:space="preserve">Trong đó: Phải thu khó đòi về bán các khoản đầu tư
</t>
    </r>
    <r>
      <rPr>
        <i/>
        <sz val="10"/>
        <rFont val="Times New Roman"/>
        <family val="1"/>
        <scheme val="major"/>
      </rPr>
      <t>In which: Overdue receivables from selling investments</t>
    </r>
  </si>
  <si>
    <r>
      <t xml:space="preserve">3.2. Phải thu và dự thu cổ tức, tiền lãi các khoản đầu tư
</t>
    </r>
    <r>
      <rPr>
        <i/>
        <sz val="10"/>
        <rFont val="Times New Roman"/>
        <family val="1"/>
        <scheme val="major"/>
      </rPr>
      <t>Dividend and interest of investments</t>
    </r>
  </si>
  <si>
    <r>
      <t xml:space="preserve">3.2.1. Phải thu cổ tức, tiền lãi đến ngày nhận
</t>
    </r>
    <r>
      <rPr>
        <i/>
        <sz val="10"/>
        <rFont val="Times New Roman"/>
        <family val="1"/>
        <scheme val="major"/>
      </rPr>
      <t>Dividend and interest receivables</t>
    </r>
  </si>
  <si>
    <r>
      <t xml:space="preserve">Trong đó: Phải thu khó đòi về cổ tức, tiền lãi đến ngày nhận  nhưng chưa nhận được
</t>
    </r>
    <r>
      <rPr>
        <i/>
        <sz val="10"/>
        <rFont val="Times New Roman"/>
        <family val="1"/>
        <scheme val="major"/>
      </rPr>
      <t>In which: Overdue receivables from dividend, interest income</t>
    </r>
  </si>
  <si>
    <r>
      <t xml:space="preserve">3.2.2 Dự thu cổ tức, tiền lãi chưa đến ngày nhận
</t>
    </r>
    <r>
      <rPr>
        <i/>
        <sz val="10"/>
        <rFont val="Times New Roman"/>
        <family val="1"/>
        <scheme val="major"/>
      </rPr>
      <t>Accrual dividend, interest income</t>
    </r>
  </si>
  <si>
    <r>
      <t xml:space="preserve">3.3. Các khoản phải thu khác
</t>
    </r>
    <r>
      <rPr>
        <i/>
        <sz val="10"/>
        <rFont val="Times New Roman"/>
        <family val="1"/>
        <scheme val="major"/>
      </rPr>
      <t>Other receivables</t>
    </r>
  </si>
  <si>
    <r>
      <t xml:space="preserve">3.4. Dự phòng nợ phải thu khó đòi
</t>
    </r>
    <r>
      <rPr>
        <i/>
        <sz val="10"/>
        <rFont val="Times New Roman"/>
        <family val="1"/>
        <scheme val="major"/>
      </rPr>
      <t>Provision for doubtful debt</t>
    </r>
  </si>
  <si>
    <r>
      <t xml:space="preserve">TỔNG TÀI SẢN
</t>
    </r>
    <r>
      <rPr>
        <b/>
        <i/>
        <sz val="10"/>
        <rFont val="Times New Roman"/>
        <family val="1"/>
        <scheme val="major"/>
      </rPr>
      <t>TOTAL ASSETS</t>
    </r>
  </si>
  <si>
    <r>
      <t xml:space="preserve">II. NỢ PHẢI TRẢ
</t>
    </r>
    <r>
      <rPr>
        <b/>
        <i/>
        <sz val="10"/>
        <rFont val="Times New Roman"/>
        <family val="1"/>
        <scheme val="major"/>
      </rPr>
      <t>TOTAL LIABILITIES</t>
    </r>
  </si>
  <si>
    <r>
      <t xml:space="preserve">1. Vay ngắn hạn
</t>
    </r>
    <r>
      <rPr>
        <i/>
        <sz val="10"/>
        <rFont val="Times New Roman"/>
        <family val="1"/>
        <scheme val="major"/>
      </rPr>
      <t>Shorterm loans</t>
    </r>
  </si>
  <si>
    <r>
      <t xml:space="preserve">2. Phải trả về mua các khoản đầu tư/Repo
</t>
    </r>
    <r>
      <rPr>
        <i/>
        <sz val="10"/>
        <rFont val="Times New Roman"/>
        <family val="1"/>
        <scheme val="major"/>
      </rPr>
      <t>Payables for securities bought but not yet settled/Repo</t>
    </r>
  </si>
  <si>
    <r>
      <t xml:space="preserve">3. Phải trả cho các Đại lý phân phối Chứng chỉ quỹ và công ty quản lý quỹ
</t>
    </r>
    <r>
      <rPr>
        <i/>
        <sz val="10"/>
        <rFont val="Times New Roman"/>
        <family val="1"/>
        <scheme val="major"/>
      </rPr>
      <t>Subscription and Redemption fee payable to distributors and fund management company</t>
    </r>
  </si>
  <si>
    <r>
      <t xml:space="preserve">4. Thuế và các khoản phải nộp Nhà nước
</t>
    </r>
    <r>
      <rPr>
        <i/>
        <sz val="10"/>
        <rFont val="Times New Roman"/>
        <family val="1"/>
        <scheme val="major"/>
      </rPr>
      <t>Tax payables and obligations to the State Budget</t>
    </r>
  </si>
  <si>
    <r>
      <t xml:space="preserve">5.Phải trả thu nhập cho Nhà đầu tư
</t>
    </r>
    <r>
      <rPr>
        <i/>
        <sz val="10"/>
        <rFont val="Times New Roman"/>
        <family val="1"/>
        <scheme val="major"/>
      </rPr>
      <t>Profit distribution payables</t>
    </r>
  </si>
  <si>
    <r>
      <t xml:space="preserve">6. Chi phí phải trả
</t>
    </r>
    <r>
      <rPr>
        <i/>
        <sz val="10"/>
        <rFont val="Times New Roman"/>
        <family val="1"/>
        <scheme val="major"/>
      </rPr>
      <t>Expense Accuals</t>
    </r>
  </si>
  <si>
    <r>
      <t xml:space="preserve">7. Phải trả cho Nhà đầu tư về mua Chứng chỉ quỹ
</t>
    </r>
    <r>
      <rPr>
        <i/>
        <sz val="10"/>
        <rFont val="Times New Roman"/>
        <family val="1"/>
        <scheme val="major"/>
      </rPr>
      <t>Subscription payable to investors</t>
    </r>
  </si>
  <si>
    <r>
      <t xml:space="preserve">8. Phải trả cho Nhà đầu tư về mua lại Chứng chỉ quỹ
</t>
    </r>
    <r>
      <rPr>
        <i/>
        <sz val="10"/>
        <rFont val="Times New Roman"/>
        <family val="1"/>
        <scheme val="major"/>
      </rPr>
      <t>Redemption payable to investors</t>
    </r>
  </si>
  <si>
    <r>
      <t xml:space="preserve">9. Phải trả dịch vụ quản lý Quỹ mở
</t>
    </r>
    <r>
      <rPr>
        <i/>
        <sz val="10"/>
        <rFont val="Times New Roman"/>
        <family val="1"/>
        <scheme val="major"/>
      </rPr>
      <t>Fund management related service expense payable</t>
    </r>
  </si>
  <si>
    <r>
      <t xml:space="preserve">10. Phải trả, phải nộp khác
</t>
    </r>
    <r>
      <rPr>
        <i/>
        <sz val="10"/>
        <rFont val="Times New Roman"/>
        <family val="1"/>
        <scheme val="major"/>
      </rPr>
      <t>Other payables</t>
    </r>
  </si>
  <si>
    <r>
      <t xml:space="preserve">TỔNG NỢ PHẢI TRẢ
</t>
    </r>
    <r>
      <rPr>
        <b/>
        <i/>
        <sz val="10"/>
        <rFont val="Times New Roman"/>
        <family val="1"/>
        <scheme val="major"/>
      </rPr>
      <t>TOTAL LIABILITIES</t>
    </r>
  </si>
  <si>
    <r>
      <t xml:space="preserve">III.	GIÁ TRỊ TÀI SẢN RÒNG CÓ THỂ PHÂN PHỐI CHO NHÀ ĐẦU TƯ NẮM GIỮ CHỨNG CHỈ QUỸ MỞ
</t>
    </r>
    <r>
      <rPr>
        <b/>
        <i/>
        <sz val="10"/>
        <rFont val="Times New Roman"/>
        <family val="1"/>
        <scheme val="major"/>
      </rPr>
      <t>DISTRIBUTABLE NET ASSET VALUE (I-II)</t>
    </r>
  </si>
  <si>
    <r>
      <t xml:space="preserve">1. Vốn góp của Nhà đầu tư
</t>
    </r>
    <r>
      <rPr>
        <i/>
        <sz val="10"/>
        <rFont val="Times New Roman"/>
        <family val="1"/>
        <scheme val="major"/>
      </rPr>
      <t>Paid up capital</t>
    </r>
  </si>
  <si>
    <r>
      <t xml:space="preserve">1.1 Vốn góp phát hành
</t>
    </r>
    <r>
      <rPr>
        <i/>
        <sz val="10"/>
        <rFont val="Times New Roman"/>
        <family val="1"/>
        <scheme val="major"/>
      </rPr>
      <t>Capital from subscription</t>
    </r>
  </si>
  <si>
    <r>
      <t xml:space="preserve">1.2 Vốn góp mua lại
</t>
    </r>
    <r>
      <rPr>
        <i/>
        <sz val="10"/>
        <rFont val="Times New Roman"/>
        <family val="1"/>
        <scheme val="major"/>
      </rPr>
      <t>Capital from redeemption</t>
    </r>
  </si>
  <si>
    <r>
      <t xml:space="preserve">2. Thặng dư vốn góp của Nhà đầu tư
</t>
    </r>
    <r>
      <rPr>
        <i/>
        <sz val="10"/>
        <rFont val="Times New Roman"/>
        <family val="1"/>
        <scheme val="major"/>
      </rPr>
      <t>Share premium</t>
    </r>
  </si>
  <si>
    <r>
      <t xml:space="preserve">3. Lợi nhuận chưa phân phối
</t>
    </r>
    <r>
      <rPr>
        <i/>
        <sz val="10"/>
        <rFont val="Times New Roman"/>
        <family val="1"/>
        <scheme val="major"/>
      </rPr>
      <t>Undistributed earnings</t>
    </r>
  </si>
  <si>
    <r>
      <t xml:space="preserve">IV. GIÁ TRỊ TÀI SẢN RÒNG QUỸ MỞ TRÊN 1 ĐƠN VỊ CHỨNG CHỈ QUỸ
</t>
    </r>
    <r>
      <rPr>
        <b/>
        <i/>
        <sz val="10"/>
        <rFont val="Times New Roman"/>
        <family val="1"/>
        <scheme val="major"/>
      </rPr>
      <t>NET ASSET VALUE PER FUND CERTIFICATE (IV=(I-II)/III)</t>
    </r>
  </si>
  <si>
    <r>
      <t xml:space="preserve">V. LỢI NHUẬN ĐÃ PHÂN PHỐI CHO NHÀ ĐẦU TƯ
</t>
    </r>
    <r>
      <rPr>
        <b/>
        <i/>
        <sz val="10"/>
        <rFont val="Times New Roman"/>
        <family val="1"/>
        <scheme val="major"/>
      </rPr>
      <t>DISTRIBUTED EARNINGS</t>
    </r>
  </si>
  <si>
    <r>
      <t xml:space="preserve">1. Lợi nhuận/Tài sản đã phân phối cho Nhà đầu tư trong năm
</t>
    </r>
    <r>
      <rPr>
        <i/>
        <sz val="10"/>
        <rFont val="Times New Roman"/>
        <family val="1"/>
        <scheme val="major"/>
      </rPr>
      <t>Distributed earnings assets in the period</t>
    </r>
  </si>
  <si>
    <r>
      <t xml:space="preserve">2. Lợi nhuận đã phân phối cho Nhà đầu tư lũy kế từ khi thành lập Quỹ mở đến kỳ lập báo cáo này
</t>
    </r>
    <r>
      <rPr>
        <i/>
        <sz val="10"/>
        <rFont val="Times New Roman"/>
        <family val="1"/>
        <scheme val="major"/>
      </rPr>
      <t>Accumulated distributed profit/ assets</t>
    </r>
  </si>
  <si>
    <r>
      <t xml:space="preserve">VI. CÁC CHỈ TIÊU NGOÀI BÁO CÁO TÌNH HÌNH TÀI CHÍNH
</t>
    </r>
    <r>
      <rPr>
        <b/>
        <i/>
        <sz val="10"/>
        <rFont val="Times New Roman"/>
        <family val="1"/>
        <scheme val="major"/>
      </rPr>
      <t>INDICATORS OUTSIDE INCOME STATEMENT</t>
    </r>
  </si>
  <si>
    <r>
      <t xml:space="preserve">1. Tài sản nhận thế chấp
</t>
    </r>
    <r>
      <rPr>
        <i/>
        <sz val="10"/>
        <rFont val="Times New Roman"/>
        <family val="1"/>
        <scheme val="major"/>
      </rPr>
      <t>Assets as pledge</t>
    </r>
  </si>
  <si>
    <r>
      <t xml:space="preserve">2. Nợ khó đòi đã xử lý
</t>
    </r>
    <r>
      <rPr>
        <i/>
        <sz val="10"/>
        <rFont val="Times New Roman"/>
        <family val="1"/>
        <scheme val="major"/>
      </rPr>
      <t>Doubtful debt</t>
    </r>
  </si>
  <si>
    <r>
      <t xml:space="preserve">3. Ngoại tệ các loại
</t>
    </r>
    <r>
      <rPr>
        <i/>
        <sz val="10"/>
        <rFont val="Times New Roman"/>
        <family val="1"/>
        <scheme val="major"/>
      </rPr>
      <t>Foreign exchange</t>
    </r>
  </si>
  <si>
    <r>
      <t xml:space="preserve">4. Số lượng Chứng chỉ quỹ đang lưu hành
</t>
    </r>
    <r>
      <rPr>
        <i/>
        <sz val="10"/>
        <rFont val="Times New Roman"/>
        <family val="1"/>
        <scheme val="major"/>
      </rPr>
      <t>Number of Fund Certificate</t>
    </r>
  </si>
  <si>
    <r>
      <t xml:space="preserve">Thu nhập từ hoạt động đầu tư
</t>
    </r>
    <r>
      <rPr>
        <b/>
        <i/>
        <sz val="10"/>
        <rFont val="Times New Roman"/>
        <family val="1"/>
        <scheme val="major"/>
      </rPr>
      <t>Investment income</t>
    </r>
  </si>
  <si>
    <r>
      <t xml:space="preserve">Cổ tức, trái tức được nhận
</t>
    </r>
    <r>
      <rPr>
        <i/>
        <sz val="10"/>
        <rFont val="Times New Roman"/>
        <family val="1"/>
        <scheme val="major"/>
      </rPr>
      <t>Dividend, Bond coupon income</t>
    </r>
  </si>
  <si>
    <r>
      <t xml:space="preserve"> Lãi được nhận
</t>
    </r>
    <r>
      <rPr>
        <i/>
        <sz val="10"/>
        <rFont val="Times New Roman"/>
        <family val="1"/>
        <scheme val="major"/>
      </rPr>
      <t>Interest income</t>
    </r>
  </si>
  <si>
    <r>
      <t xml:space="preserve">Các khoản thu nhập khác
</t>
    </r>
    <r>
      <rPr>
        <i/>
        <sz val="10"/>
        <rFont val="Times New Roman"/>
        <family val="1"/>
        <scheme val="major"/>
      </rPr>
      <t>Other income</t>
    </r>
  </si>
  <si>
    <r>
      <t xml:space="preserve">Chi phí
</t>
    </r>
    <r>
      <rPr>
        <b/>
        <i/>
        <sz val="10"/>
        <rFont val="Times New Roman"/>
        <family val="1"/>
        <scheme val="major"/>
      </rPr>
      <t>Expense</t>
    </r>
  </si>
  <si>
    <r>
      <t xml:space="preserve"> Phí quản lý trả cho công ty quản lý quỹ
</t>
    </r>
    <r>
      <rPr>
        <i/>
        <sz val="10"/>
        <rFont val="Times New Roman"/>
        <family val="1"/>
        <scheme val="major"/>
      </rPr>
      <t>Management fee for FMC</t>
    </r>
  </si>
  <si>
    <r>
      <t xml:space="preserve">Phí lưu ký, giám sát trả cho NHGS
</t>
    </r>
    <r>
      <rPr>
        <i/>
        <sz val="10"/>
        <rFont val="Times New Roman"/>
        <family val="1"/>
        <scheme val="major"/>
      </rPr>
      <t>Custodian, Supervisory fee for Supervisory Bank</t>
    </r>
  </si>
  <si>
    <r>
      <t xml:space="preserve"> Chi phí dịch vụ quản trị quỹ trả cho NHGS
</t>
    </r>
    <r>
      <rPr>
        <i/>
        <sz val="10"/>
        <rFont val="Times New Roman"/>
        <family val="1"/>
        <scheme val="major"/>
      </rPr>
      <t>Fund Administration Fee</t>
    </r>
  </si>
  <si>
    <r>
      <t xml:space="preserve">Chi phí dịch vụ đại lý chuyển nhượng và các chi phí khác mà công ty quản lý quỹ trả cho VSD
</t>
    </r>
    <r>
      <rPr>
        <i/>
        <sz val="10"/>
        <rFont val="Times New Roman"/>
        <family val="1"/>
        <scheme val="major"/>
      </rPr>
      <t>Transfer Agency Fee, and other fee paid to relevant Fund's service providers</t>
    </r>
  </si>
  <si>
    <r>
      <t xml:space="preserve">Chi phí kiểm toán trả cho tổ chức kiểm toán;
</t>
    </r>
    <r>
      <rPr>
        <i/>
        <sz val="10"/>
        <rFont val="Times New Roman"/>
        <family val="1"/>
        <scheme val="major"/>
      </rPr>
      <t>Audit fee</t>
    </r>
  </si>
  <si>
    <r>
      <t xml:space="preserve"> Chi phí dịch vụ tư vấn pháp lý, dịch vụ báo giá và các dịch vụ hợp lý khác, thù lao trả cho ban đại diện quỹ;
</t>
    </r>
    <r>
      <rPr>
        <i/>
        <sz val="10"/>
        <rFont val="Times New Roman"/>
        <family val="1"/>
        <scheme val="major"/>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</si>
  <si>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10"/>
        <rFont val="Times New Roman"/>
        <family val="1"/>
        <scheme val="major"/>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</si>
  <si>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10"/>
        <rFont val="Times New Roman"/>
        <family val="1"/>
        <scheme val="major"/>
      </rPr>
      <t>Expenses related to execution of fund’s asset transactions</t>
    </r>
  </si>
  <si>
    <r>
      <t xml:space="preserve">Các loại phí khác (nêu chi tiết)
</t>
    </r>
    <r>
      <rPr>
        <i/>
        <sz val="10"/>
        <rFont val="Times New Roman"/>
        <family val="1"/>
        <scheme val="major"/>
      </rPr>
      <t>Other fees (in details)</t>
    </r>
  </si>
  <si>
    <r>
      <t xml:space="preserve">Phí quản lý thường niên
</t>
    </r>
    <r>
      <rPr>
        <i/>
        <sz val="10"/>
        <rFont val="Times New Roman"/>
        <family val="1"/>
        <scheme val="major"/>
      </rPr>
      <t>Annual fee for SSC</t>
    </r>
  </si>
  <si>
    <r>
      <t xml:space="preserve">Thu nhập ròng từ hoạt động đầu tư (I-II)
</t>
    </r>
    <r>
      <rPr>
        <b/>
        <i/>
        <sz val="10"/>
        <rFont val="Times New Roman"/>
        <family val="1"/>
        <scheme val="major"/>
      </rPr>
      <t>Net Income from Investment Activities</t>
    </r>
  </si>
  <si>
    <r>
      <t xml:space="preserve">Lãi (lỗ) từ hoạt động đầu tư
</t>
    </r>
    <r>
      <rPr>
        <b/>
        <i/>
        <sz val="10"/>
        <rFont val="Times New Roman"/>
        <family val="1"/>
        <scheme val="major"/>
      </rPr>
      <t>Gain / (Loss) from Investment Activities</t>
    </r>
  </si>
  <si>
    <r>
      <t xml:space="preserve">Lãi (lỗ) thực tế phát sinh từ hoạt động đầu tư
</t>
    </r>
    <r>
      <rPr>
        <i/>
        <sz val="10"/>
        <rFont val="Times New Roman"/>
        <family val="1"/>
        <scheme val="major"/>
      </rPr>
      <t>Realised Gain / (Loss) from disposal of investment</t>
    </r>
  </si>
  <si>
    <r>
      <t xml:space="preserve">Thay đổi về giá trị của các khoản đầu tư trong kỳ
</t>
    </r>
    <r>
      <rPr>
        <i/>
        <sz val="10"/>
        <rFont val="Times New Roman"/>
        <family val="1"/>
        <scheme val="major"/>
      </rPr>
      <t>Unrealised Gain / (Loss) due to market price</t>
    </r>
  </si>
  <si>
    <r>
      <t xml:space="preserve">Thay đổi của giá trị tài sản ròng do các hoạt động đầu tư trong kỳ (III + IV)
</t>
    </r>
    <r>
      <rPr>
        <b/>
        <i/>
        <sz val="10"/>
        <rFont val="Times New Roman"/>
        <family val="1"/>
        <scheme val="major"/>
      </rPr>
      <t>Change of Net Asset Value of the Fund due to investment activities during the period</t>
    </r>
  </si>
  <si>
    <r>
      <t xml:space="preserve">Giá trị tài sản ròng đầu kỳ
</t>
    </r>
    <r>
      <rPr>
        <b/>
        <i/>
        <sz val="10"/>
        <rFont val="Times New Roman"/>
        <family val="1"/>
        <scheme val="major"/>
      </rPr>
      <t>Net Asset Value at the beginning of period</t>
    </r>
  </si>
  <si>
    <r>
      <t xml:space="preserve">Thay đổi giá trị tài sản ròng của quỹ trong kỳ:
</t>
    </r>
    <r>
      <rPr>
        <b/>
        <i/>
        <sz val="10"/>
        <rFont val="Times New Roman"/>
        <family val="1"/>
        <scheme val="major"/>
      </rPr>
      <t>Change of Net Asset Value of the Fund during the period</t>
    </r>
  </si>
  <si>
    <r>
      <t>trong đó</t>
    </r>
    <r>
      <rPr>
        <i/>
        <sz val="10"/>
        <rFont val="Times New Roman"/>
        <family val="1"/>
        <scheme val="major"/>
      </rPr>
      <t>/ in which</t>
    </r>
  </si>
  <si>
    <r>
      <t xml:space="preserve">Thay đổi giá trị tài sản ròng của  quỹ do các hoạt động liên quan đến đầu tư trong kỳ
</t>
    </r>
    <r>
      <rPr>
        <i/>
        <sz val="10"/>
        <rFont val="Times New Roman"/>
        <family val="1"/>
        <scheme val="major"/>
      </rPr>
      <t>Change of Net Asset Value due to investment related activities during the period</t>
    </r>
  </si>
  <si>
    <r>
      <t xml:space="preserve">Thay đổi giá trị tài sản ròng do phát hành thêm/mua lại Chứng chỉ Quỹ
</t>
    </r>
    <r>
      <rPr>
        <i/>
        <sz val="10"/>
        <rFont val="Times New Roman"/>
        <family val="1"/>
        <scheme val="major"/>
      </rPr>
      <t>Change of Net Asset Value due to subscription/redemption during the period</t>
    </r>
  </si>
  <si>
    <r>
      <t xml:space="preserve">Giá trị tài sản ròng cuối kỳ
</t>
    </r>
    <r>
      <rPr>
        <b/>
        <i/>
        <sz val="10"/>
        <rFont val="Times New Roman"/>
        <family val="1"/>
        <scheme val="major"/>
      </rPr>
      <t>Net Asset Value at the end of period</t>
    </r>
  </si>
  <si>
    <r>
      <t xml:space="preserve">Lợi nhuận bình quân năm (chỉ áp dụng đối với báo cáo năm)
</t>
    </r>
    <r>
      <rPr>
        <b/>
        <i/>
        <sz val="10"/>
        <rFont val="Times New Roman"/>
        <family val="1"/>
        <scheme val="major"/>
      </rPr>
      <t>Average income (applicable for annual report)</t>
    </r>
  </si>
  <si>
    <r>
      <t xml:space="preserve">Tỷ suất lợi nhuận bình quân năm (chỉ áp dụng đối với báo cáo năm)
</t>
    </r>
    <r>
      <rPr>
        <i/>
        <sz val="10"/>
        <rFont val="Times New Roman"/>
        <family val="1"/>
        <scheme val="major"/>
      </rPr>
      <t>Profit margin (applicable for annual report)</t>
    </r>
  </si>
  <si>
    <r>
      <t xml:space="preserve">Các chỉ tiêu về hiệu quả hoạt động
</t>
    </r>
    <r>
      <rPr>
        <i/>
        <sz val="10"/>
        <rFont val="Times New Roman"/>
        <family val="1"/>
        <scheme val="major"/>
      </rPr>
      <t>Investment performance indicators</t>
    </r>
  </si>
  <si>
    <r>
      <t xml:space="preserve">Chi phí kiểm toán trả cho tổ chức kiểm toán (nếu phát sinh)/Giá trị tài sản ròng trung bình trong kỳ  (%)
</t>
    </r>
    <r>
      <rPr>
        <i/>
        <sz val="10"/>
        <rFont val="Times New Roman"/>
        <family val="1"/>
        <scheme val="major"/>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</si>
  <si>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imes New Roman"/>
        <family val="1"/>
        <scheme val="major"/>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</si>
  <si>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imes New Roman"/>
        <family val="1"/>
        <scheme val="major"/>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</si>
  <si>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imes New Roman"/>
        <family val="1"/>
        <scheme val="major"/>
      </rPr>
      <t>Portfolio turnover rate (%) = (total value of buy-in portfolio + total proceeds of sale-out portfolio) / 2 / Average NAV</t>
    </r>
  </si>
  <si>
    <r>
      <t xml:space="preserve">Các chỉ tiêu khác 
</t>
    </r>
    <r>
      <rPr>
        <i/>
        <sz val="10"/>
        <rFont val="Times New Roman"/>
        <family val="1"/>
        <scheme val="major"/>
      </rPr>
      <t>Other indicators</t>
    </r>
  </si>
  <si>
    <r>
      <t xml:space="preserve">Quy mô quỹ đầu kỳ
</t>
    </r>
    <r>
      <rPr>
        <i/>
        <sz val="10"/>
        <rFont val="Times New Roman"/>
        <family val="1"/>
        <scheme val="major"/>
      </rPr>
      <t>Fund scale at the beginning of the period</t>
    </r>
  </si>
  <si>
    <r>
      <t xml:space="preserve">Tổng giá trị chứng chỉ quỹ đang lưu hành đầu kỳ
</t>
    </r>
    <r>
      <rPr>
        <i/>
        <sz val="10"/>
        <rFont val="Times New Roman"/>
        <family val="1"/>
        <scheme val="major"/>
      </rPr>
      <t>Total value of outstanding Fund Certificate at the beginning of period</t>
    </r>
  </si>
  <si>
    <r>
      <t xml:space="preserve">Tổng số lượng chứng chỉ quỹ đang lưu hành đầu kỳ
</t>
    </r>
    <r>
      <rPr>
        <i/>
        <sz val="10"/>
        <rFont val="Times New Roman"/>
        <family val="1"/>
        <scheme val="major"/>
      </rPr>
      <t>Total number of outstanding Fund Certificate at the beginning of period</t>
    </r>
  </si>
  <si>
    <r>
      <t xml:space="preserve">Thay đổi quy mô quỹ trong kỳ
</t>
    </r>
    <r>
      <rPr>
        <i/>
        <sz val="10"/>
        <rFont val="Times New Roman"/>
        <family val="1"/>
        <scheme val="major"/>
      </rPr>
      <t>Change of Fund scale during the period</t>
    </r>
  </si>
  <si>
    <r>
      <t xml:space="preserve">Số lượng chứng chỉ quỹ phát hành thêm trong kỳ
</t>
    </r>
    <r>
      <rPr>
        <i/>
        <sz val="10"/>
        <rFont val="Times New Roman"/>
        <family val="1"/>
        <scheme val="major"/>
      </rPr>
      <t>Number of Fund Certificates subscribed during the period</t>
    </r>
  </si>
  <si>
    <r>
      <t xml:space="preserve">Giá trị vốn thực huy động thêm trong kỳ
</t>
    </r>
    <r>
      <rPr>
        <i/>
        <sz val="10"/>
        <rFont val="Times New Roman"/>
        <family val="1"/>
        <scheme val="major"/>
      </rPr>
      <t>Net subscription amount in period</t>
    </r>
  </si>
  <si>
    <r>
      <t xml:space="preserve">Số lượng đơn vị quỹ mua lại trong kỳ
</t>
    </r>
    <r>
      <rPr>
        <i/>
        <sz val="10"/>
        <rFont val="Times New Roman"/>
        <family val="1"/>
        <scheme val="major"/>
      </rPr>
      <t>Number of Fund Certificates redeemed during the period</t>
    </r>
  </si>
  <si>
    <r>
      <t xml:space="preserve">Giá trị vốn thực phải thanh toán trong kỳ khi đáp ứng lệnh của nhà đầu tư
</t>
    </r>
    <r>
      <rPr>
        <i/>
        <sz val="10"/>
        <rFont val="Times New Roman"/>
        <family val="1"/>
        <scheme val="major"/>
      </rPr>
      <t>Net redemption amount in period (based on par value)</t>
    </r>
  </si>
  <si>
    <r>
      <t xml:space="preserve">Quy mô quỹ cuối kỳ
</t>
    </r>
    <r>
      <rPr>
        <i/>
        <sz val="10"/>
        <rFont val="Times New Roman"/>
        <family val="1"/>
        <scheme val="major"/>
      </rPr>
      <t>Fund scale at the end of the period</t>
    </r>
  </si>
  <si>
    <r>
      <t xml:space="preserve">Tỷ lệ nắm giữ chứng chỉ quỹ của công ty quản lý quỹ và người có liên quan cuối kỳ
</t>
    </r>
    <r>
      <rPr>
        <i/>
        <sz val="10"/>
        <rFont val="Times New Roman"/>
        <family val="1"/>
        <scheme val="major"/>
      </rPr>
      <t>Fund Management Company and related parties' ownership ratio at the end of the period</t>
    </r>
  </si>
  <si>
    <r>
      <t xml:space="preserve">Tỷ lệ nắm giữ chứng chỉ quỹ của 10 nhà đầu tư lớn nhất cuối kỳ
</t>
    </r>
    <r>
      <rPr>
        <i/>
        <sz val="10"/>
        <rFont val="Times New Roman"/>
        <family val="1"/>
        <scheme val="major"/>
      </rPr>
      <t>Top 10 biggest investors' ownership ratio at the end of the period</t>
    </r>
  </si>
  <si>
    <r>
      <t xml:space="preserve">Tỷ lệ nắm giữ chứng chỉ quỹ của nhà đầu tư nước ngoài cuối kỳ
</t>
    </r>
    <r>
      <rPr>
        <i/>
        <sz val="10"/>
        <rFont val="Times New Roman"/>
        <family val="1"/>
        <scheme val="major"/>
      </rPr>
      <t>Foreign investors' ownership ratio at the end of the period</t>
    </r>
  </si>
  <si>
    <r>
      <t xml:space="preserve">Số nhà đầu tư tham gia vào quỹ, kể cả giao dịch ký danh
</t>
    </r>
    <r>
      <rPr>
        <i/>
        <sz val="10"/>
        <rFont val="Times New Roman"/>
        <family val="1"/>
        <scheme val="major"/>
      </rPr>
      <t>Number of investors of the Fund at the end of the period</t>
    </r>
  </si>
  <si>
    <t xml:space="preserve">2251.1          </t>
  </si>
  <si>
    <t xml:space="preserve">     TN1122016       </t>
  </si>
  <si>
    <t xml:space="preserve">2251.3          </t>
  </si>
  <si>
    <t xml:space="preserve">2251.2          </t>
  </si>
  <si>
    <t>Ngày 31 tháng 07 năm 2022
As at 31 July 2022</t>
  </si>
  <si>
    <t>Ngày 31 tháng 08 năm 2022
As at 31 August 2022</t>
  </si>
  <si>
    <r>
      <rPr>
        <b/>
        <sz val="10"/>
        <rFont val="Tahoma"/>
        <family val="2"/>
      </rPr>
      <t>Ngày 06 tháng 09 năm 2022</t>
    </r>
    <r>
      <rPr>
        <sz val="10"/>
        <rFont val="Tahoma"/>
        <family val="2"/>
      </rPr>
      <t xml:space="preserve">
06 Sep 2022</t>
    </r>
  </si>
  <si>
    <t>Tháng 8 năm 2022/August 2022</t>
  </si>
  <si>
    <t xml:space="preserve">     BCG122006       </t>
  </si>
  <si>
    <t xml:space="preserve">2251.4          </t>
  </si>
  <si>
    <t>Ngày 06 tháng 09 năm 2022
06 Sep 2022</t>
  </si>
  <si>
    <r>
      <t xml:space="preserve">Tên công ty quản lý quỹ:
</t>
    </r>
    <r>
      <rPr>
        <sz val="8"/>
        <rFont val="Times New Roman"/>
        <family val="1"/>
        <scheme val="major"/>
      </rPr>
      <t>Management Fund Company name:</t>
    </r>
  </si>
  <si>
    <r>
      <t xml:space="preserve">Công Ty TNHH MTV quản lý quỹ ngân hàng công thương Việt Nam
</t>
    </r>
    <r>
      <rPr>
        <sz val="8"/>
        <rFont val="Times New Roman"/>
        <family val="1"/>
        <scheme val="major"/>
      </rPr>
      <t>Vietinbank Fund Management Company Limited</t>
    </r>
  </si>
  <si>
    <r>
      <rPr>
        <b/>
        <sz val="8"/>
        <rFont val="Times New Roman"/>
        <family val="1"/>
        <scheme val="major"/>
      </rPr>
      <t>Tên ngân hàng giám sát:</t>
    </r>
    <r>
      <rPr>
        <sz val="8"/>
        <rFont val="Times New Roman"/>
        <family val="1"/>
        <scheme val="major"/>
      </rPr>
      <t xml:space="preserve">
Supervising bank: </t>
    </r>
  </si>
  <si>
    <r>
      <rPr>
        <b/>
        <sz val="8"/>
        <rFont val="Times New Roman"/>
        <family val="1"/>
        <scheme val="major"/>
      </rPr>
      <t>Ngân Hàng TMCP Đầu tư và Phát triển Việt Nam - Chi nhánh Hà Thành</t>
    </r>
    <r>
      <rPr>
        <sz val="8"/>
        <rFont val="Times New Roman"/>
        <family val="1"/>
        <scheme val="major"/>
      </rPr>
      <t xml:space="preserve">
Bank for Investment and Development of Vietnam Jsc - Hathanh Branch</t>
    </r>
  </si>
  <si>
    <r>
      <t xml:space="preserve">Tên Quỹ:
</t>
    </r>
    <r>
      <rPr>
        <sz val="8"/>
        <rFont val="Times New Roman"/>
        <family val="1"/>
        <scheme val="major"/>
      </rPr>
      <t xml:space="preserve">Fund name: </t>
    </r>
  </si>
  <si>
    <r>
      <t xml:space="preserve">Quỹ Đầu tư Trái phiếu ngân hàng công thương Việt Nam
</t>
    </r>
    <r>
      <rPr>
        <sz val="8"/>
        <rFont val="Times New Roman"/>
        <family val="1"/>
        <scheme val="major"/>
      </rPr>
      <t>VTBF</t>
    </r>
  </si>
  <si>
    <r>
      <rPr>
        <b/>
        <sz val="8"/>
        <rFont val="Times New Roman"/>
        <family val="1"/>
        <scheme val="major"/>
      </rPr>
      <t>Ngày lập báo cáo:</t>
    </r>
    <r>
      <rPr>
        <sz val="8"/>
        <rFont val="Times New Roman"/>
        <family val="1"/>
        <scheme val="major"/>
      </rPr>
      <t xml:space="preserve">
Reporting Date:</t>
    </r>
  </si>
  <si>
    <r>
      <t xml:space="preserve">I. THU NHẬP, DOANH THU HOẠT ĐỘNG ĐẦU TƯ
</t>
    </r>
    <r>
      <rPr>
        <b/>
        <i/>
        <sz val="8"/>
        <rFont val="Times New Roman"/>
        <family val="1"/>
        <scheme val="major"/>
      </rPr>
      <t>INVESTMENT INCOME</t>
    </r>
  </si>
  <si>
    <r>
      <t xml:space="preserve">1.1. Trái tức được nhận/ cổ tức được nhận
</t>
    </r>
    <r>
      <rPr>
        <i/>
        <sz val="8"/>
        <rFont val="Times New Roman"/>
        <family val="1"/>
        <scheme val="major"/>
      </rPr>
      <t>Income from Bond Coupon/ Dividend</t>
    </r>
  </si>
  <si>
    <r>
      <t xml:space="preserve">1.2. Tiền lãi được nhận
</t>
    </r>
    <r>
      <rPr>
        <i/>
        <sz val="8"/>
        <rFont val="Times New Roman"/>
        <family val="1"/>
        <scheme val="major"/>
      </rPr>
      <t>Interest income</t>
    </r>
  </si>
  <si>
    <r>
      <t xml:space="preserve">1.3. Lãi, lỗ bán các khoản đầu tư
</t>
    </r>
    <r>
      <rPr>
        <i/>
        <sz val="8"/>
        <rFont val="Times New Roman"/>
        <family val="1"/>
        <scheme val="major"/>
      </rPr>
      <t>Realized gain (losses) from disposal investments</t>
    </r>
  </si>
  <si>
    <r>
      <t xml:space="preserve">1.4. Chênh lệch tăng, giảm đánh giá lại các khoản đầu tư chưa thực hiện
</t>
    </r>
    <r>
      <rPr>
        <i/>
        <sz val="8"/>
        <rFont val="Times New Roman"/>
        <family val="1"/>
        <scheme val="major"/>
      </rPr>
      <t>Unrealized gain (losses) from investment revaluation</t>
    </r>
  </si>
  <si>
    <r>
      <t xml:space="preserve">1.5. Doanh thu khác
</t>
    </r>
    <r>
      <rPr>
        <i/>
        <sz val="8"/>
        <rFont val="Times New Roman"/>
        <family val="1"/>
        <scheme val="major"/>
      </rPr>
      <t>Other income</t>
    </r>
  </si>
  <si>
    <r>
      <t xml:space="preserve">1.6. Chênh lệch lãi, lỗ tỷ giá hối đoái đã và chưa thực hiện
</t>
    </r>
    <r>
      <rPr>
        <i/>
        <sz val="8"/>
        <rFont val="Times New Roman"/>
        <family val="1"/>
        <scheme val="major"/>
      </rPr>
      <t>Realized and unrealized gain (losses) from foreign exchange</t>
    </r>
  </si>
  <si>
    <r>
      <t xml:space="preserve">1.7. Doanh thu khác về đầu tư
</t>
    </r>
    <r>
      <rPr>
        <i/>
        <sz val="8"/>
        <rFont val="Times New Roman"/>
        <family val="1"/>
        <scheme val="major"/>
      </rPr>
      <t>Other investment income</t>
    </r>
  </si>
  <si>
    <r>
      <t xml:space="preserve">1.8. Dự phòng nợ phải thu và dự thu khó đòi về cổ tức, tiền lãi và xử lý tổn thất nợ phải thu khó đòi về cổ tức, tiền lãi
</t>
    </r>
    <r>
      <rPr>
        <i/>
        <sz val="8"/>
        <rFont val="Times New Roman"/>
        <family val="1"/>
        <scheme val="major"/>
      </rPr>
      <t>Provision for doubtful debt and overdue receivables from dividend, interest income</t>
    </r>
  </si>
  <si>
    <r>
      <t xml:space="preserve">II. CHI PHÍ ĐẦU TƯ
</t>
    </r>
    <r>
      <rPr>
        <b/>
        <i/>
        <sz val="8"/>
        <rFont val="Times New Roman"/>
        <family val="1"/>
        <scheme val="major"/>
      </rPr>
      <t>INVESTMENT EXPENSE</t>
    </r>
  </si>
  <si>
    <r>
      <t xml:space="preserve">2.1. Chi phí giao dịch mua, bán các khoản đầu tư
</t>
    </r>
    <r>
      <rPr>
        <i/>
        <sz val="8"/>
        <rFont val="Times New Roman"/>
        <family val="1"/>
        <scheme val="major"/>
      </rPr>
      <t>Expense for purchasing and selling investments</t>
    </r>
  </si>
  <si>
    <r>
      <t xml:space="preserve">2.2.Chi phí dự phòng nợ phải thu khó đòi và xử lý tổn thất phải thu khó đòi
</t>
    </r>
    <r>
      <rPr>
        <i/>
        <sz val="8"/>
        <rFont val="Times New Roman"/>
        <family val="1"/>
        <scheme val="major"/>
      </rPr>
      <t>Expense for provision doubtful debt and overdue receivables</t>
    </r>
  </si>
  <si>
    <r>
      <t xml:space="preserve">2.3. Chi phí lãi vay
</t>
    </r>
    <r>
      <rPr>
        <i/>
        <sz val="8"/>
        <rFont val="Times New Roman"/>
        <family val="1"/>
        <scheme val="major"/>
      </rPr>
      <t>Expense from loans</t>
    </r>
  </si>
  <si>
    <r>
      <t xml:space="preserve">2.4. Chi phí dự phòng giảm giá tài sản nhận thế chấp và xử lý tổn thất các khoản đầu tư cho vay có tài sản nhận thế chấp
</t>
    </r>
    <r>
      <rPr>
        <i/>
        <sz val="8"/>
        <rFont val="Times New Roman"/>
        <family val="1"/>
        <scheme val="major"/>
      </rPr>
      <t>Expense for provision devaluation of collateral</t>
    </r>
  </si>
  <si>
    <r>
      <t xml:space="preserve">2.5.Chi phí đầu tư khác
</t>
    </r>
    <r>
      <rPr>
        <i/>
        <sz val="8"/>
        <rFont val="Times New Roman"/>
        <family val="1"/>
        <scheme val="major"/>
      </rPr>
      <t>Other investments expense</t>
    </r>
  </si>
  <si>
    <r>
      <t xml:space="preserve">III. CHI PHÍ HOẠT ĐỘNG QUỸ MỞ
</t>
    </r>
    <r>
      <rPr>
        <b/>
        <i/>
        <sz val="8"/>
        <rFont val="Times New Roman"/>
        <family val="1"/>
        <scheme val="major"/>
      </rPr>
      <t>OPERATING EXPENSE</t>
    </r>
  </si>
  <si>
    <r>
      <t xml:space="preserve">3.1.Phí quản lý Quỹ mở
</t>
    </r>
    <r>
      <rPr>
        <i/>
        <sz val="8"/>
        <rFont val="Times New Roman"/>
        <family val="1"/>
        <scheme val="major"/>
      </rPr>
      <t>Management fee</t>
    </r>
  </si>
  <si>
    <r>
      <t xml:space="preserve">3.2. Phí dịch vụ lưu ký tài sản Quỹ mở
</t>
    </r>
    <r>
      <rPr>
        <i/>
        <sz val="8"/>
        <rFont val="Times New Roman"/>
        <family val="1"/>
        <scheme val="major"/>
      </rPr>
      <t>Custodian fee</t>
    </r>
  </si>
  <si>
    <r>
      <t xml:space="preserve">3.3. Phí dịch vụ giám sát
</t>
    </r>
    <r>
      <rPr>
        <i/>
        <sz val="8"/>
        <rFont val="Times New Roman"/>
        <family val="1"/>
        <scheme val="major"/>
      </rPr>
      <t>Supervising fee</t>
    </r>
  </si>
  <si>
    <r>
      <t xml:space="preserve">3.4. Phí dịch vụ quản trị Quỹ mở
</t>
    </r>
    <r>
      <rPr>
        <i/>
        <sz val="8"/>
        <rFont val="Times New Roman"/>
        <family val="1"/>
        <scheme val="major"/>
      </rPr>
      <t>Fund administrative fee</t>
    </r>
  </si>
  <si>
    <r>
      <t xml:space="preserve">3.5. Phí dịch vụ Đại lý chuyển nhượng
</t>
    </r>
    <r>
      <rPr>
        <i/>
        <sz val="8"/>
        <rFont val="Times New Roman"/>
        <family val="1"/>
        <scheme val="major"/>
      </rPr>
      <t>Transfer agent fee</t>
    </r>
  </si>
  <si>
    <r>
      <t xml:space="preserve">3.6. Chi phí họp, Đại hội Quỹ mở
</t>
    </r>
    <r>
      <rPr>
        <i/>
        <sz val="8"/>
        <rFont val="Times New Roman"/>
        <family val="1"/>
        <scheme val="major"/>
      </rPr>
      <t>Meeting and General Meeting expense</t>
    </r>
  </si>
  <si>
    <r>
      <t xml:space="preserve">3.7. Chi phí kiểm toán
</t>
    </r>
    <r>
      <rPr>
        <i/>
        <sz val="8"/>
        <rFont val="Times New Roman"/>
        <family val="1"/>
        <scheme val="major"/>
      </rPr>
      <t>Audit expense</t>
    </r>
  </si>
  <si>
    <r>
      <t xml:space="preserve">3.8. Chi phí thanh lý tài sản Quỹ mở
</t>
    </r>
    <r>
      <rPr>
        <i/>
        <sz val="8"/>
        <rFont val="Times New Roman"/>
        <family val="1"/>
        <scheme val="major"/>
      </rPr>
      <t>Asset disposal expense</t>
    </r>
  </si>
  <si>
    <r>
      <t xml:space="preserve">3.13. Chi phí hoạt động khác
</t>
    </r>
    <r>
      <rPr>
        <i/>
        <sz val="8"/>
        <rFont val="Times New Roman"/>
        <family val="1"/>
        <scheme val="major"/>
      </rPr>
      <t>Other operating expense</t>
    </r>
  </si>
  <si>
    <r>
      <t xml:space="preserve">IV. KẾT QUẢ HOẠT ĐỘNG ĐẦU TƯ
</t>
    </r>
    <r>
      <rPr>
        <b/>
        <i/>
        <sz val="8"/>
        <rFont val="Times New Roman"/>
        <family val="1"/>
        <scheme val="major"/>
      </rPr>
      <t>GAIN (LOSSES) FROM INVESTMENT</t>
    </r>
    <r>
      <rPr>
        <b/>
        <sz val="8"/>
        <rFont val="Times New Roman"/>
        <family val="1"/>
        <scheme val="major"/>
      </rPr>
      <t xml:space="preserve">
</t>
    </r>
    <r>
      <rPr>
        <b/>
        <i/>
        <sz val="8"/>
        <rFont val="Times New Roman"/>
        <family val="1"/>
        <scheme val="major"/>
      </rPr>
      <t>(23=01-10-20)</t>
    </r>
  </si>
  <si>
    <r>
      <t xml:space="preserve">V. KẾT QUẢ THU NHẬP VÀ CHI PHÍ KHÁC
</t>
    </r>
    <r>
      <rPr>
        <b/>
        <i/>
        <sz val="8"/>
        <rFont val="Times New Roman"/>
        <family val="1"/>
        <scheme val="major"/>
      </rPr>
      <t>OTHER INCOME AND EXPENSE</t>
    </r>
  </si>
  <si>
    <r>
      <t xml:space="preserve">5.1. Thu nhập khác
</t>
    </r>
    <r>
      <rPr>
        <i/>
        <sz val="8"/>
        <rFont val="Times New Roman"/>
        <family val="1"/>
        <scheme val="major"/>
      </rPr>
      <t>Other income</t>
    </r>
  </si>
  <si>
    <r>
      <t xml:space="preserve">5.2. Chi phí khác
</t>
    </r>
    <r>
      <rPr>
        <i/>
        <sz val="8"/>
        <rFont val="Times New Roman"/>
        <family val="1"/>
        <scheme val="major"/>
      </rPr>
      <t>Other expense</t>
    </r>
  </si>
  <si>
    <r>
      <t xml:space="preserve">VI. TỔNG LỢI NHUẬN KẾ TOÁN TRƯỚC THUẾ 
</t>
    </r>
    <r>
      <rPr>
        <b/>
        <i/>
        <sz val="8"/>
        <rFont val="Times New Roman"/>
        <family val="1"/>
        <scheme val="major"/>
      </rPr>
      <t>PROFIT BEFORE TAX (30=23 + 24)</t>
    </r>
  </si>
  <si>
    <r>
      <t xml:space="preserve">6.1. Lợi nhuận đã thực hiện
</t>
    </r>
    <r>
      <rPr>
        <i/>
        <sz val="8"/>
        <rFont val="Times New Roman"/>
        <family val="1"/>
        <scheme val="major"/>
      </rPr>
      <t>Realized profit (losses)</t>
    </r>
  </si>
  <si>
    <r>
      <t xml:space="preserve">6.2. Lợi nhuận chưa thực hiện
</t>
    </r>
    <r>
      <rPr>
        <i/>
        <sz val="8"/>
        <rFont val="Times New Roman"/>
        <family val="1"/>
        <scheme val="major"/>
      </rPr>
      <t>Unrealized profit (losses)</t>
    </r>
  </si>
  <si>
    <r>
      <t xml:space="preserve">VII. CHI PHÍ THUẾ TNDN
</t>
    </r>
    <r>
      <rPr>
        <b/>
        <i/>
        <sz val="8"/>
        <rFont val="Times New Roman"/>
        <family val="1"/>
        <scheme val="major"/>
      </rPr>
      <t>CORPORATE INCOME TAX</t>
    </r>
  </si>
  <si>
    <r>
      <t xml:space="preserve">VIII. LỢI NHUẬN KẾ TOÁN SAU THUẾ TNDN
</t>
    </r>
    <r>
      <rPr>
        <b/>
        <i/>
        <sz val="8"/>
        <rFont val="Times New Roman"/>
        <family val="1"/>
        <scheme val="major"/>
      </rPr>
      <t>PROFIT AFTER TAX (41 = 30 - 40)</t>
    </r>
  </si>
  <si>
    <r>
      <t xml:space="preserve">Tên công ty quản lý quỹ:
</t>
    </r>
    <r>
      <rPr>
        <sz val="8"/>
        <rFont val="Tahoma"/>
        <family val="2"/>
      </rPr>
      <t>Management Fund Company name:</t>
    </r>
  </si>
  <si>
    <r>
      <t xml:space="preserve">Công Ty TNHH MTV quản lý quỹ ngân hàng công thương Việt Nam
</t>
    </r>
    <r>
      <rPr>
        <sz val="8"/>
        <rFont val="Tahoma"/>
        <family val="2"/>
      </rPr>
      <t>Vietinbank Fund Management Company Limited</t>
    </r>
  </si>
  <si>
    <r>
      <rPr>
        <b/>
        <sz val="8"/>
        <rFont val="Tahoma"/>
        <family val="2"/>
      </rPr>
      <t>Tên ngân hàng giám sát:</t>
    </r>
    <r>
      <rPr>
        <sz val="8"/>
        <rFont val="Tahoma"/>
        <family val="2"/>
      </rPr>
      <t xml:space="preserve">
Supervising bank: </t>
    </r>
  </si>
  <si>
    <r>
      <rPr>
        <b/>
        <sz val="8"/>
        <rFont val="Tahoma"/>
        <family val="2"/>
      </rPr>
      <t>Ngân Hàng TMCP Đầu tư và Phát triển Việt Nam - Chi nhánh Hà Thành</t>
    </r>
    <r>
      <rPr>
        <sz val="8"/>
        <rFont val="Tahoma"/>
        <family val="2"/>
      </rPr>
      <t xml:space="preserve">
Bank for Investment and Development of Vietnam Jsc - Hathanh Branch</t>
    </r>
  </si>
  <si>
    <r>
      <t xml:space="preserve">Tên Quỹ:
</t>
    </r>
    <r>
      <rPr>
        <sz val="8"/>
        <rFont val="Tahoma"/>
        <family val="2"/>
      </rPr>
      <t xml:space="preserve">Fund name: </t>
    </r>
  </si>
  <si>
    <r>
      <t xml:space="preserve">Quỹ Đầu tư Trái phiếu ngân hàng công thương Việt Nam
</t>
    </r>
    <r>
      <rPr>
        <sz val="8"/>
        <rFont val="Tahoma"/>
        <family val="2"/>
      </rPr>
      <t>VTBF</t>
    </r>
  </si>
  <si>
    <r>
      <rPr>
        <b/>
        <sz val="8"/>
        <rFont val="Tahoma"/>
        <family val="2"/>
      </rPr>
      <t>Ngày lập báo cáo:</t>
    </r>
    <r>
      <rPr>
        <sz val="8"/>
        <rFont val="Tahoma"/>
        <family val="2"/>
      </rPr>
      <t xml:space="preserve">
Reporting Date:</t>
    </r>
  </si>
  <si>
    <t>Tại ngày 31 tháng 08 năm 2022/As at 31 August 2022</t>
  </si>
  <si>
    <t xml:space="preserve">     PSIH2223002 (*)</t>
  </si>
  <si>
    <t>Ghi chú</t>
  </si>
  <si>
    <t xml:space="preserve">(*) Chứng khoán chưa niêm yết ghi nhận theo giá mua, CNSH đã lưu kho tại NHLK, NHLK đã nhận được XNSD của TCPH tại thời điểm báo cáo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</si>
</sst>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000%"/>
    <numFmt numFmtId="174" formatCode="_-&quot;$&quot;* #,##0_-;\-&quot;$&quot;* #,##0_-;_-&quot;$&quot;* &quot;-&quot;_-;_-@_-"/>
    <numFmt numFmtId="175" formatCode="[$-409]dd\ mmmm\ yyyy;@"/>
    <numFmt numFmtId="176" formatCode="#,##0,_);[Red]\(#,##0,\)"/>
    <numFmt numFmtId="177" formatCode="&quot;\&quot;#,##0;[Red]&quot;\&quot;&quot;\&quot;\-#,##0"/>
    <numFmt numFmtId="178" formatCode="_-* #,##0_$_-;\-* #,##0_$_-;_-* &quot;-&quot;_$_-;_-@_-"/>
    <numFmt numFmtId="179" formatCode="_-* #,##0.00\ _€_-;\-* #,##0.00\ _€_-;_-* &quot;-&quot;??\ _€_-;_-@_-"/>
    <numFmt numFmtId="180" formatCode="_-* #,##0\ _€_-;\-* #,##0\ _€_-;_-* &quot;-&quot;\ _€_-;_-@_-"/>
    <numFmt numFmtId="181" formatCode="_-* #,##0&quot;$&quot;_-;\-* #,##0&quot;$&quot;_-;_-* &quot;-&quot;&quot;$&quot;_-;_-@_-"/>
    <numFmt numFmtId="182" formatCode="_-* #,##0.00&quot;$&quot;_-;\-* #,##0.00&quot;$&quot;_-;_-* &quot;-&quot;??&quot;$&quot;_-;_-@_-"/>
    <numFmt numFmtId="183" formatCode="&quot;SFr.&quot;\ #,##0.00;[Red]&quot;SFr.&quot;\ \-#,##0.00"/>
    <numFmt numFmtId="184" formatCode="&quot;\&quot;#,##0.00;[Red]&quot;\&quot;\-#,##0.00"/>
    <numFmt numFmtId="185" formatCode="_ &quot;SFr.&quot;\ * #,##0_ ;_ &quot;SFr.&quot;\ * \-#,##0_ ;_ &quot;SFr.&quot;\ * &quot;-&quot;_ ;_ @_ "/>
    <numFmt numFmtId="186" formatCode="_ * #,##0_ ;_ * \-#,##0_ ;_ * &quot;-&quot;_ ;_ @_ "/>
    <numFmt numFmtId="187" formatCode="_ * #,##0.00_ ;_ * \-#,##0.00_ ;_ * &quot;-&quot;??_ ;_ @_ "/>
    <numFmt numFmtId="188" formatCode="_-* #,##0.00_$_-;\-* #,##0.00_$_-;_-* &quot;-&quot;??_$_-;_-@_-"/>
    <numFmt numFmtId="189" formatCode="&quot;$&quot;#,##0.00"/>
    <numFmt numFmtId="190" formatCode="mmm"/>
    <numFmt numFmtId="191" formatCode="_-* #,##0.00\ &quot;F&quot;_-;\-* #,##0.00\ &quot;F&quot;_-;_-* &quot;-&quot;??\ &quot;F&quot;_-;_-@_-"/>
    <numFmt numFmtId="192" formatCode="#,##0;\(#,##0\)"/>
    <numFmt numFmtId="193" formatCode="_(* #.##0_);_(* \(#.##0\);_(* &quot;-&quot;_);_(@_)"/>
    <numFmt numFmtId="194" formatCode="_ &quot;R&quot;\ * #,##0_ ;_ &quot;R&quot;\ * \-#,##0_ ;_ &quot;R&quot;\ * &quot;-&quot;_ ;_ @_ "/>
    <numFmt numFmtId="195" formatCode="\$#&quot;,&quot;##0\ ;\(\$#&quot;,&quot;##0\)"/>
    <numFmt numFmtId="196" formatCode="\t0.00%"/>
    <numFmt numFmtId="197" formatCode="_-* #,##0\ _D_M_-;\-* #,##0\ _D_M_-;_-* &quot;-&quot;\ _D_M_-;_-@_-"/>
    <numFmt numFmtId="198" formatCode="_-* #,##0.00\ _D_M_-;\-* #,##0.00\ _D_M_-;_-* &quot;-&quot;??\ _D_M_-;_-@_-"/>
    <numFmt numFmtId="199" formatCode="\t#\ ??/??"/>
    <numFmt numFmtId="200" formatCode="_-[$€-2]* #,##0.00_-;\-[$€-2]* #,##0.00_-;_-[$€-2]* &quot;-&quot;??_-"/>
    <numFmt numFmtId="201" formatCode="_([$€-2]* #,##0.00_);_([$€-2]* \(#,##0.00\);_([$€-2]* &quot;-&quot;??_)"/>
    <numFmt numFmtId="202" formatCode="#,##0\ "/>
    <numFmt numFmtId="203" formatCode="#."/>
    <numFmt numFmtId="204" formatCode="#,###"/>
    <numFmt numFmtId="205" formatCode="_-&quot;$&quot;* #,##0.00_-;\-&quot;$&quot;* #,##0.00_-;_-&quot;$&quot;* &quot;-&quot;??_-;_-@_-"/>
    <numFmt numFmtId="206" formatCode="#,##0\ &quot;$&quot;_);[Red]\(#,##0\ &quot;$&quot;\)"/>
    <numFmt numFmtId="207" formatCode="&quot;$&quot;###,0&quot;.&quot;00_);[Red]\(&quot;$&quot;###,0&quot;.&quot;00\)"/>
    <numFmt numFmtId="208" formatCode="#,##0\ &quot;F&quot;;[Red]\-#,##0\ &quot;F&quot;"/>
    <numFmt numFmtId="209" formatCode="#,##0.000;[Red]#,##0.000"/>
    <numFmt numFmtId="210" formatCode="0.00_)"/>
    <numFmt numFmtId="211" formatCode="#,##0.0;[Red]#,##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 numFmtId="223" formatCode="_-* #,##0.00_-;\-* #,##0.00_-;_-* &quot;-&quot;_-;_-@_-"/>
  </numFmts>
  <fonts count="224">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color indexed="30"/>
      <name val="Tahoma"/>
      <family val="2"/>
    </font>
    <font>
      <sz val="10"/>
      <name val="Arial"/>
      <family val="2"/>
      <charset val="163"/>
    </font>
    <font>
      <sz val="8"/>
      <name val="Tahoma"/>
      <family val="2"/>
    </font>
    <font>
      <b/>
      <i/>
      <sz val="10"/>
      <name val="Tahoma"/>
      <family val="2"/>
    </font>
    <font>
      <b/>
      <sz val="9"/>
      <color indexed="81"/>
      <name val="Tahoma"/>
      <family val="2"/>
      <charset val="163"/>
    </font>
    <font>
      <sz val="9"/>
      <color indexed="81"/>
      <name val="Tahoma"/>
      <family val="2"/>
      <charset val="163"/>
    </font>
    <font>
      <sz val="11"/>
      <color theme="1"/>
      <name val="Arial"/>
      <family val="2"/>
      <scheme val="minor"/>
    </font>
    <font>
      <b/>
      <sz val="11"/>
      <color theme="1"/>
      <name val="Arial"/>
      <family val="2"/>
      <scheme val="minor"/>
    </font>
    <font>
      <sz val="10"/>
      <color theme="1"/>
      <name val="Tahoma"/>
      <family val="2"/>
    </font>
    <font>
      <b/>
      <sz val="10"/>
      <color theme="1"/>
      <name val="Tahoma"/>
      <family val="2"/>
    </font>
    <font>
      <i/>
      <sz val="10"/>
      <color theme="1"/>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Arial"/>
      <family val="2"/>
      <scheme val="minor"/>
    </font>
    <font>
      <sz val="10"/>
      <color theme="1"/>
      <name val="Arial"/>
      <family val="2"/>
      <scheme val="minor"/>
    </font>
    <font>
      <b/>
      <sz val="10"/>
      <color theme="1"/>
      <name val="Arial"/>
      <family val="2"/>
      <scheme val="minor"/>
    </font>
    <font>
      <sz val="11"/>
      <name val="Arial"/>
      <family val="2"/>
      <scheme val="minor"/>
    </font>
    <font>
      <b/>
      <sz val="11"/>
      <name val="Arial"/>
      <family val="2"/>
      <scheme val="minor"/>
    </font>
    <font>
      <sz val="11"/>
      <color rgb="FFFF0000"/>
      <name val="Arial"/>
      <family val="2"/>
      <scheme val="minor"/>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sz val="8.25"/>
      <name val="Microsoft Sans Serif"/>
      <family val="2"/>
    </font>
    <font>
      <sz val="8.25"/>
      <name val="Microsoft Sans Serif"/>
      <family val="2"/>
    </font>
    <font>
      <sz val="9"/>
      <color indexed="81"/>
      <name val="Tahoma"/>
      <family val="2"/>
    </font>
    <font>
      <b/>
      <sz val="9"/>
      <color indexed="81"/>
      <name val="Tahoma"/>
      <family val="2"/>
    </font>
    <font>
      <sz val="8.25"/>
      <name val="Microsoft Sans Serif"/>
      <family val="2"/>
    </font>
    <font>
      <b/>
      <sz val="8"/>
      <color indexed="8"/>
      <name val="Tahoma"/>
      <family val="2"/>
    </font>
    <font>
      <b/>
      <i/>
      <sz val="10"/>
      <color indexed="63"/>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10"/>
      <color theme="1"/>
      <name val="Arial"/>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8"/>
      <color theme="1" tint="4.9989318521683403E-2"/>
      <name val="Times New Roman"/>
      <family val="1"/>
    </font>
    <font>
      <sz val="10"/>
      <color rgb="FF0070C0"/>
      <name val="Tahoma"/>
      <family val="2"/>
    </font>
    <font>
      <b/>
      <sz val="11"/>
      <color theme="1"/>
      <name val="Tahoma"/>
      <family val="2"/>
    </font>
    <font>
      <sz val="11"/>
      <name val="Tahoma"/>
      <family val="2"/>
    </font>
    <font>
      <b/>
      <sz val="12"/>
      <color theme="1"/>
      <name val="Tahoma"/>
      <family val="2"/>
    </font>
    <font>
      <sz val="8.25"/>
      <name val="Microsoft Sans Serif"/>
      <family val="2"/>
    </font>
    <font>
      <sz val="8.25"/>
      <name val="Microsoft Sans Serif"/>
      <family val="2"/>
    </font>
    <font>
      <sz val="18"/>
      <color theme="3"/>
      <name val="Times New Roman"/>
      <family val="2"/>
      <scheme val="major"/>
    </font>
    <font>
      <b/>
      <sz val="10"/>
      <color theme="1"/>
      <name val="Times New Roman"/>
      <family val="1"/>
      <scheme val="major"/>
    </font>
    <font>
      <sz val="10"/>
      <name val="Times New Roman"/>
      <family val="1"/>
      <scheme val="major"/>
    </font>
    <font>
      <b/>
      <sz val="10"/>
      <color theme="1" tint="4.9989318521683403E-2"/>
      <name val="Times New Roman"/>
      <family val="1"/>
      <scheme val="major"/>
    </font>
    <font>
      <b/>
      <sz val="10"/>
      <name val="Times New Roman"/>
      <family val="1"/>
      <scheme val="major"/>
    </font>
    <font>
      <i/>
      <sz val="10"/>
      <name val="Times New Roman"/>
      <family val="1"/>
      <scheme val="major"/>
    </font>
    <font>
      <b/>
      <i/>
      <sz val="10"/>
      <name val="Times New Roman"/>
      <family val="1"/>
      <scheme val="major"/>
    </font>
    <font>
      <sz val="10"/>
      <color theme="1"/>
      <name val="Times New Roman"/>
      <family val="1"/>
      <scheme val="major"/>
    </font>
    <font>
      <sz val="10"/>
      <color rgb="FFFF0000"/>
      <name val="Times New Roman"/>
      <family val="1"/>
      <scheme val="major"/>
    </font>
    <font>
      <sz val="10"/>
      <color indexed="63"/>
      <name val="Times New Roman"/>
      <family val="1"/>
      <scheme val="major"/>
    </font>
    <font>
      <i/>
      <sz val="10"/>
      <color indexed="8"/>
      <name val="Times New Roman"/>
      <family val="1"/>
      <scheme val="major"/>
    </font>
    <font>
      <b/>
      <sz val="10"/>
      <color rgb="FF0070C0"/>
      <name val="Times New Roman"/>
      <family val="1"/>
      <scheme val="major"/>
    </font>
    <font>
      <sz val="10"/>
      <color theme="1" tint="4.9989318521683403E-2"/>
      <name val="Times New Roman"/>
      <family val="1"/>
      <scheme val="major"/>
    </font>
    <font>
      <b/>
      <sz val="10"/>
      <color indexed="63"/>
      <name val="Times New Roman"/>
      <family val="1"/>
      <scheme val="major"/>
    </font>
    <font>
      <i/>
      <sz val="10"/>
      <color theme="1"/>
      <name val="Times New Roman"/>
      <family val="1"/>
      <scheme val="major"/>
    </font>
    <font>
      <b/>
      <sz val="10"/>
      <color indexed="30"/>
      <name val="Times New Roman"/>
      <family val="1"/>
      <scheme val="major"/>
    </font>
    <font>
      <sz val="8"/>
      <color indexed="63"/>
      <name val="Tahoma"/>
      <family val="2"/>
    </font>
    <font>
      <b/>
      <sz val="8"/>
      <name val="Tahoma"/>
      <family val="2"/>
    </font>
    <font>
      <b/>
      <sz val="8"/>
      <name val="Times New Roman"/>
      <family val="1"/>
      <scheme val="major"/>
    </font>
    <font>
      <sz val="8"/>
      <name val="Times New Roman"/>
      <family val="1"/>
      <scheme val="major"/>
    </font>
    <font>
      <b/>
      <i/>
      <sz val="8"/>
      <name val="Times New Roman"/>
      <family val="1"/>
      <scheme val="major"/>
    </font>
    <font>
      <i/>
      <sz val="8"/>
      <name val="Times New Roman"/>
      <family val="1"/>
      <scheme val="major"/>
    </font>
    <font>
      <sz val="8"/>
      <color theme="1"/>
      <name val="Tahoma"/>
      <family val="2"/>
    </font>
    <font>
      <i/>
      <sz val="8"/>
      <name val="Tahoma"/>
      <family val="2"/>
    </font>
    <font>
      <b/>
      <sz val="8"/>
      <color rgb="FF0070C0"/>
      <name val="Tahoma"/>
      <family val="2"/>
    </font>
    <font>
      <sz val="8"/>
      <color theme="1" tint="4.9989318521683403E-2"/>
      <name val="Tahoma"/>
      <family val="2"/>
    </font>
    <font>
      <b/>
      <sz val="8"/>
      <color theme="1"/>
      <name val="Tahoma"/>
      <family val="2"/>
    </font>
    <font>
      <b/>
      <sz val="8"/>
      <color indexed="63"/>
      <name val="Tahoma"/>
      <family val="2"/>
    </font>
    <font>
      <b/>
      <sz val="8"/>
      <color rgb="FFFF0000"/>
      <name val="Tahoma"/>
      <family val="2"/>
    </font>
    <font>
      <i/>
      <sz val="8"/>
      <color theme="1"/>
      <name val="Tahoma"/>
      <family val="2"/>
    </font>
  </fonts>
  <fills count="6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0"/>
        <bgColor indexed="64"/>
      </patternFill>
    </fill>
    <fill>
      <patternFill patternType="solid">
        <fgColor indexed="29"/>
        <bgColor indexed="64"/>
      </patternFill>
    </fill>
    <fill>
      <patternFill patternType="solid">
        <fgColor indexed="11"/>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51"/>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1391">
    <xf numFmtId="0" fontId="0" fillId="0" borderId="0"/>
    <xf numFmtId="169" fontId="32" fillId="0" borderId="0" quotePrefix="1" applyFont="0" applyFill="0" applyBorder="0" applyAlignment="0">
      <protection locked="0"/>
    </xf>
    <xf numFmtId="169" fontId="50" fillId="0" borderId="0" applyFont="0" applyFill="0" applyBorder="0" applyAlignment="0" applyProtection="0"/>
    <xf numFmtId="169" fontId="43" fillId="0" borderId="0" applyFont="0" applyFill="0" applyBorder="0" applyAlignment="0" applyProtection="0"/>
    <xf numFmtId="169" fontId="50" fillId="0" borderId="0" applyFont="0" applyFill="0" applyBorder="0" applyAlignment="0" applyProtection="0"/>
    <xf numFmtId="169" fontId="32" fillId="0" borderId="0" applyFont="0" applyFill="0" applyBorder="0" applyAlignment="0" applyProtection="0"/>
    <xf numFmtId="169" fontId="32" fillId="0" borderId="0" applyFont="0" applyFill="0" applyBorder="0" applyAlignment="0" applyProtection="0"/>
    <xf numFmtId="169" fontId="32" fillId="0" borderId="0" applyFont="0" applyFill="0" applyBorder="0" applyAlignment="0" applyProtection="0"/>
    <xf numFmtId="0" fontId="3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1" fillId="0" borderId="0"/>
    <xf numFmtId="9" fontId="32" fillId="0" borderId="0" quotePrefix="1" applyFont="0" applyFill="0" applyBorder="0" applyAlignment="0">
      <protection locked="0"/>
    </xf>
    <xf numFmtId="9" fontId="50" fillId="0" borderId="0" applyFont="0" applyFill="0" applyBorder="0" applyAlignment="0" applyProtection="0"/>
    <xf numFmtId="0" fontId="64" fillId="0" borderId="0" applyNumberFormat="0" applyFill="0" applyBorder="0" applyAlignment="0" applyProtection="0"/>
    <xf numFmtId="0" fontId="65" fillId="0" borderId="7" applyNumberFormat="0" applyFill="0" applyAlignment="0" applyProtection="0"/>
    <xf numFmtId="0" fontId="66" fillId="0" borderId="8" applyNumberFormat="0" applyFill="0" applyAlignment="0" applyProtection="0"/>
    <xf numFmtId="0" fontId="67" fillId="0" borderId="9" applyNumberFormat="0" applyFill="0" applyAlignment="0" applyProtection="0"/>
    <xf numFmtId="0" fontId="67" fillId="0" borderId="0" applyNumberFormat="0" applyFill="0" applyBorder="0" applyAlignment="0" applyProtection="0"/>
    <xf numFmtId="0" fontId="68" fillId="5" borderId="0" applyNumberFormat="0" applyBorder="0" applyAlignment="0" applyProtection="0"/>
    <xf numFmtId="0" fontId="69" fillId="6" borderId="0" applyNumberFormat="0" applyBorder="0" applyAlignment="0" applyProtection="0"/>
    <xf numFmtId="0" fontId="70" fillId="7" borderId="0" applyNumberFormat="0" applyBorder="0" applyAlignment="0" applyProtection="0"/>
    <xf numFmtId="0" fontId="71" fillId="8" borderId="10" applyNumberFormat="0" applyAlignment="0" applyProtection="0"/>
    <xf numFmtId="0" fontId="72" fillId="9" borderId="11" applyNumberFormat="0" applyAlignment="0" applyProtection="0"/>
    <xf numFmtId="0" fontId="73" fillId="9" borderId="10" applyNumberFormat="0" applyAlignment="0" applyProtection="0"/>
    <xf numFmtId="0" fontId="74" fillId="0" borderId="12" applyNumberFormat="0" applyFill="0" applyAlignment="0" applyProtection="0"/>
    <xf numFmtId="0" fontId="75" fillId="10" borderId="13" applyNumberFormat="0" applyAlignment="0" applyProtection="0"/>
    <xf numFmtId="0" fontId="63" fillId="0" borderId="0" applyNumberFormat="0" applyFill="0" applyBorder="0" applyAlignment="0" applyProtection="0"/>
    <xf numFmtId="0" fontId="76" fillId="0" borderId="0" applyNumberFormat="0" applyFill="0" applyBorder="0" applyAlignment="0" applyProtection="0"/>
    <xf numFmtId="0" fontId="51" fillId="0" borderId="15" applyNumberFormat="0" applyFill="0" applyAlignment="0" applyProtection="0"/>
    <xf numFmtId="0" fontId="77"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77" fillId="15" borderId="0" applyNumberFormat="0" applyBorder="0" applyAlignment="0" applyProtection="0"/>
    <xf numFmtId="0" fontId="77"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77" fillId="19" borderId="0" applyNumberFormat="0" applyBorder="0" applyAlignment="0" applyProtection="0"/>
    <xf numFmtId="0" fontId="77"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77" fillId="23" borderId="0" applyNumberFormat="0" applyBorder="0" applyAlignment="0" applyProtection="0"/>
    <xf numFmtId="0" fontId="77"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77" fillId="35" borderId="0" applyNumberFormat="0" applyBorder="0" applyAlignment="0" applyProtection="0"/>
    <xf numFmtId="0" fontId="78" fillId="0" borderId="0">
      <alignment vertical="top"/>
    </xf>
    <xf numFmtId="0" fontId="31" fillId="11" borderId="14" applyNumberFormat="0" applyFont="0" applyAlignment="0" applyProtection="0"/>
    <xf numFmtId="0" fontId="79" fillId="0" borderId="0">
      <alignment vertical="top"/>
    </xf>
    <xf numFmtId="0" fontId="30" fillId="13" borderId="0" applyNumberFormat="0" applyBorder="0" applyAlignment="0" applyProtection="0"/>
    <xf numFmtId="0" fontId="30" fillId="17" borderId="0" applyNumberFormat="0" applyBorder="0" applyAlignment="0" applyProtection="0"/>
    <xf numFmtId="0" fontId="30" fillId="21" borderId="0" applyNumberFormat="0" applyBorder="0" applyAlignment="0" applyProtection="0"/>
    <xf numFmtId="0" fontId="30" fillId="25" borderId="0" applyNumberFormat="0" applyBorder="0" applyAlignment="0" applyProtection="0"/>
    <xf numFmtId="0" fontId="30" fillId="29" borderId="0" applyNumberFormat="0" applyBorder="0" applyAlignment="0" applyProtection="0"/>
    <xf numFmtId="0" fontId="30" fillId="33"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30" fillId="11" borderId="14" applyNumberFormat="0" applyFont="0" applyAlignment="0" applyProtection="0"/>
    <xf numFmtId="0" fontId="29" fillId="13" borderId="0" applyNumberFormat="0" applyBorder="0" applyAlignment="0" applyProtection="0"/>
    <xf numFmtId="0" fontId="29" fillId="17"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9" borderId="0" applyNumberFormat="0" applyBorder="0" applyAlignment="0" applyProtection="0"/>
    <xf numFmtId="0" fontId="29" fillId="33"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11" borderId="14" applyNumberFormat="0" applyFont="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28" fillId="33" borderId="0" applyNumberFormat="0" applyBorder="0" applyAlignment="0" applyProtection="0"/>
    <xf numFmtId="0" fontId="28" fillId="14" borderId="0" applyNumberFormat="0" applyBorder="0" applyAlignment="0" applyProtection="0"/>
    <xf numFmtId="0" fontId="28" fillId="18" borderId="0" applyNumberFormat="0" applyBorder="0" applyAlignment="0" applyProtection="0"/>
    <xf numFmtId="0" fontId="28" fillId="22" borderId="0" applyNumberFormat="0" applyBorder="0" applyAlignment="0" applyProtection="0"/>
    <xf numFmtId="0" fontId="28" fillId="26" borderId="0" applyNumberFormat="0" applyBorder="0" applyAlignment="0" applyProtection="0"/>
    <xf numFmtId="0" fontId="28" fillId="30" borderId="0" applyNumberFormat="0" applyBorder="0" applyAlignment="0" applyProtection="0"/>
    <xf numFmtId="0" fontId="28" fillId="34" borderId="0" applyNumberFormat="0" applyBorder="0" applyAlignment="0" applyProtection="0"/>
    <xf numFmtId="0" fontId="28" fillId="11" borderId="14" applyNumberFormat="0" applyFont="0" applyAlignment="0" applyProtection="0"/>
    <xf numFmtId="0" fontId="27" fillId="0" borderId="0"/>
    <xf numFmtId="169" fontId="27" fillId="0" borderId="0" applyFont="0" applyFill="0" applyBorder="0" applyAlignment="0" applyProtection="0"/>
    <xf numFmtId="9" fontId="27" fillId="0" borderId="0" applyFont="0" applyFill="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27" fillId="33"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4" borderId="0" applyNumberFormat="0" applyBorder="0" applyAlignment="0" applyProtection="0"/>
    <xf numFmtId="0" fontId="27" fillId="11" borderId="14" applyNumberFormat="0" applyFont="0" applyAlignment="0" applyProtection="0"/>
    <xf numFmtId="0" fontId="26" fillId="0" borderId="0"/>
    <xf numFmtId="169" fontId="26" fillId="0" borderId="0" applyFont="0" applyFill="0" applyBorder="0" applyAlignment="0" applyProtection="0"/>
    <xf numFmtId="0" fontId="26" fillId="13" borderId="0" applyNumberFormat="0" applyBorder="0" applyAlignment="0" applyProtection="0"/>
    <xf numFmtId="0" fontId="26" fillId="17" borderId="0" applyNumberFormat="0" applyBorder="0" applyAlignment="0" applyProtection="0"/>
    <xf numFmtId="0" fontId="26" fillId="21" borderId="0" applyNumberFormat="0" applyBorder="0" applyAlignment="0" applyProtection="0"/>
    <xf numFmtId="0" fontId="26" fillId="25" borderId="0" applyNumberFormat="0" applyBorder="0" applyAlignment="0" applyProtection="0"/>
    <xf numFmtId="0" fontId="26" fillId="29" borderId="0" applyNumberFormat="0" applyBorder="0" applyAlignment="0" applyProtection="0"/>
    <xf numFmtId="0" fontId="26" fillId="33"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6" fillId="11" borderId="14" applyNumberFormat="0" applyFont="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4" borderId="0" applyNumberFormat="0" applyBorder="0" applyAlignment="0" applyProtection="0"/>
    <xf numFmtId="0" fontId="25" fillId="11" borderId="14" applyNumberFormat="0" applyFont="0" applyAlignment="0" applyProtection="0"/>
    <xf numFmtId="0" fontId="82" fillId="0" borderId="0">
      <alignment vertical="top"/>
    </xf>
    <xf numFmtId="0" fontId="24" fillId="13"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11" borderId="14" applyNumberFormat="0" applyFont="0" applyAlignment="0" applyProtection="0"/>
    <xf numFmtId="0" fontId="32" fillId="0" borderId="0"/>
    <xf numFmtId="0" fontId="23" fillId="0" borderId="0"/>
    <xf numFmtId="169" fontId="32" fillId="0" borderId="0" quotePrefix="1" applyFont="0" applyFill="0" applyBorder="0" applyAlignment="0">
      <protection locked="0"/>
    </xf>
    <xf numFmtId="169" fontId="23" fillId="0" borderId="0" applyFont="0" applyFill="0" applyBorder="0" applyAlignment="0" applyProtection="0"/>
    <xf numFmtId="169" fontId="23" fillId="0" borderId="0" applyFont="0" applyFill="0" applyBorder="0" applyAlignment="0" applyProtection="0"/>
    <xf numFmtId="174" fontId="85" fillId="0" borderId="0" applyFont="0" applyFill="0" applyBorder="0" applyAlignment="0" applyProtection="0"/>
    <xf numFmtId="0" fontId="86" fillId="0" borderId="0" applyNumberFormat="0" applyFill="0" applyBorder="0" applyAlignment="0" applyProtection="0"/>
    <xf numFmtId="175" fontId="86" fillId="0" borderId="0" applyNumberFormat="0" applyFill="0" applyBorder="0" applyAlignment="0" applyProtection="0"/>
    <xf numFmtId="175" fontId="86" fillId="0" borderId="0" applyNumberFormat="0" applyFill="0" applyBorder="0" applyAlignment="0" applyProtection="0"/>
    <xf numFmtId="176" fontId="87" fillId="0" borderId="0" applyBorder="0"/>
    <xf numFmtId="0" fontId="32" fillId="0" borderId="0"/>
    <xf numFmtId="0" fontId="88" fillId="0" borderId="0" applyFont="0" applyFill="0" applyBorder="0" applyAlignment="0" applyProtection="0"/>
    <xf numFmtId="177" fontId="32" fillId="0" borderId="0" applyFont="0" applyFill="0" applyBorder="0" applyAlignment="0" applyProtection="0"/>
    <xf numFmtId="177"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applyNumberFormat="0" applyFill="0" applyBorder="0" applyAlignment="0" applyProtection="0"/>
    <xf numFmtId="40" fontId="89" fillId="0" borderId="0" applyFont="0" applyFill="0" applyBorder="0" applyAlignment="0" applyProtection="0"/>
    <xf numFmtId="178" fontId="90" fillId="0" borderId="0" applyFont="0" applyFill="0" applyBorder="0" applyAlignment="0" applyProtection="0"/>
    <xf numFmtId="38" fontId="89" fillId="0" borderId="0" applyFont="0" applyFill="0" applyBorder="0" applyAlignment="0" applyProtection="0"/>
    <xf numFmtId="41" fontId="91" fillId="0" borderId="0" applyFont="0" applyFill="0" applyBorder="0" applyAlignment="0" applyProtection="0"/>
    <xf numFmtId="9" fontId="92" fillId="0" borderId="0" applyFont="0" applyFill="0" applyBorder="0" applyAlignment="0" applyProtection="0"/>
    <xf numFmtId="165" fontId="93" fillId="0" borderId="0" applyFont="0" applyFill="0" applyBorder="0" applyAlignment="0" applyProtection="0"/>
    <xf numFmtId="0" fontId="94"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95" fillId="0" borderId="0"/>
    <xf numFmtId="0" fontId="32" fillId="0" borderId="0" applyNumberFormat="0" applyFill="0" applyBorder="0" applyAlignment="0" applyProtection="0"/>
    <xf numFmtId="0" fontId="96" fillId="0" borderId="0"/>
    <xf numFmtId="0" fontId="96" fillId="0" borderId="0"/>
    <xf numFmtId="0" fontId="97" fillId="0" borderId="0">
      <alignment vertical="top"/>
    </xf>
    <xf numFmtId="166" fontId="98" fillId="0" borderId="0" applyFont="0" applyFill="0" applyBorder="0" applyAlignment="0" applyProtection="0"/>
    <xf numFmtId="0" fontId="99" fillId="0" borderId="0" applyNumberFormat="0" applyFill="0" applyBorder="0" applyAlignment="0" applyProtection="0"/>
    <xf numFmtId="166" fontId="98" fillId="0" borderId="0" applyFont="0" applyFill="0" applyBorder="0" applyAlignment="0" applyProtection="0"/>
    <xf numFmtId="174" fontId="85" fillId="0" borderId="0" applyFont="0" applyFill="0" applyBorder="0" applyAlignment="0" applyProtection="0"/>
    <xf numFmtId="43" fontId="85" fillId="0" borderId="0" applyFont="0" applyFill="0" applyBorder="0" applyAlignment="0" applyProtection="0"/>
    <xf numFmtId="179" fontId="98" fillId="0" borderId="0" applyFont="0" applyFill="0" applyBorder="0" applyAlignment="0" applyProtection="0"/>
    <xf numFmtId="41" fontId="85" fillId="0" borderId="0" applyFont="0" applyFill="0" applyBorder="0" applyAlignment="0" applyProtection="0"/>
    <xf numFmtId="166" fontId="98" fillId="0" borderId="0" applyFont="0" applyFill="0" applyBorder="0" applyAlignment="0" applyProtection="0"/>
    <xf numFmtId="179" fontId="98" fillId="0" borderId="0" applyFont="0" applyFill="0" applyBorder="0" applyAlignment="0" applyProtection="0"/>
    <xf numFmtId="43" fontId="85" fillId="0" borderId="0" applyFont="0" applyFill="0" applyBorder="0" applyAlignment="0" applyProtection="0"/>
    <xf numFmtId="180" fontId="98" fillId="0" borderId="0" applyFont="0" applyFill="0" applyBorder="0" applyAlignment="0" applyProtection="0"/>
    <xf numFmtId="41" fontId="85" fillId="0" borderId="0" applyFont="0" applyFill="0" applyBorder="0" applyAlignment="0" applyProtection="0"/>
    <xf numFmtId="43" fontId="85" fillId="0" borderId="0" applyFont="0" applyFill="0" applyBorder="0" applyAlignment="0" applyProtection="0"/>
    <xf numFmtId="180" fontId="98" fillId="0" borderId="0" applyFont="0" applyFill="0" applyBorder="0" applyAlignment="0" applyProtection="0"/>
    <xf numFmtId="179" fontId="98" fillId="0" borderId="0" applyFont="0" applyFill="0" applyBorder="0" applyAlignment="0" applyProtection="0"/>
    <xf numFmtId="41" fontId="85" fillId="0" borderId="0" applyFont="0" applyFill="0" applyBorder="0" applyAlignment="0" applyProtection="0"/>
    <xf numFmtId="174" fontId="85" fillId="0" borderId="0" applyFont="0" applyFill="0" applyBorder="0" applyAlignment="0" applyProtection="0"/>
    <xf numFmtId="166" fontId="98" fillId="0" borderId="0" applyFont="0" applyFill="0" applyBorder="0" applyAlignment="0" applyProtection="0"/>
    <xf numFmtId="41" fontId="85" fillId="0" borderId="0" applyFont="0" applyFill="0" applyBorder="0" applyAlignment="0" applyProtection="0"/>
    <xf numFmtId="180" fontId="98" fillId="0" borderId="0" applyFont="0" applyFill="0" applyBorder="0" applyAlignment="0" applyProtection="0"/>
    <xf numFmtId="179" fontId="98" fillId="0" borderId="0" applyFont="0" applyFill="0" applyBorder="0" applyAlignment="0" applyProtection="0"/>
    <xf numFmtId="174" fontId="85" fillId="0" borderId="0" applyFont="0" applyFill="0" applyBorder="0" applyAlignment="0" applyProtection="0"/>
    <xf numFmtId="43" fontId="85" fillId="0" borderId="0" applyFont="0" applyFill="0" applyBorder="0" applyAlignment="0" applyProtection="0"/>
    <xf numFmtId="0" fontId="99" fillId="0" borderId="0" applyNumberFormat="0" applyFill="0" applyBorder="0" applyAlignment="0" applyProtection="0"/>
    <xf numFmtId="181" fontId="32" fillId="0" borderId="0" applyFont="0" applyFill="0" applyBorder="0" applyAlignment="0" applyProtection="0"/>
    <xf numFmtId="182" fontId="32" fillId="0" borderId="0" applyFont="0" applyFill="0" applyBorder="0" applyAlignment="0" applyProtection="0"/>
    <xf numFmtId="0" fontId="32" fillId="0" borderId="0"/>
    <xf numFmtId="0" fontId="100" fillId="0" borderId="0"/>
    <xf numFmtId="0" fontId="101" fillId="36" borderId="0"/>
    <xf numFmtId="9" fontId="102" fillId="0" borderId="0" applyBorder="0" applyAlignment="0" applyProtection="0"/>
    <xf numFmtId="0" fontId="103" fillId="36" borderId="0"/>
    <xf numFmtId="0" fontId="41" fillId="0" borderId="0"/>
    <xf numFmtId="0" fontId="104" fillId="36" borderId="0"/>
    <xf numFmtId="0" fontId="105" fillId="0" borderId="0"/>
    <xf numFmtId="0" fontId="106" fillId="0" borderId="0">
      <alignment wrapText="1"/>
    </xf>
    <xf numFmtId="175" fontId="107" fillId="37" borderId="0" applyNumberFormat="0" applyBorder="0" applyAlignment="0" applyProtection="0"/>
    <xf numFmtId="175" fontId="107" fillId="38" borderId="0" applyNumberFormat="0" applyBorder="0" applyAlignment="0" applyProtection="0"/>
    <xf numFmtId="175" fontId="107" fillId="39" borderId="0" applyNumberFormat="0" applyBorder="0" applyAlignment="0" applyProtection="0"/>
    <xf numFmtId="175" fontId="107" fillId="40" borderId="0" applyNumberFormat="0" applyBorder="0" applyAlignment="0" applyProtection="0"/>
    <xf numFmtId="175" fontId="107" fillId="41" borderId="0" applyNumberFormat="0" applyBorder="0" applyAlignment="0" applyProtection="0"/>
    <xf numFmtId="175" fontId="107" fillId="42" borderId="0" applyNumberFormat="0" applyBorder="0" applyAlignment="0" applyProtection="0"/>
    <xf numFmtId="175" fontId="107" fillId="43" borderId="0" applyNumberFormat="0" applyBorder="0" applyAlignment="0" applyProtection="0"/>
    <xf numFmtId="175" fontId="107" fillId="44" borderId="0" applyNumberFormat="0" applyBorder="0" applyAlignment="0" applyProtection="0"/>
    <xf numFmtId="175" fontId="107" fillId="45" borderId="0" applyNumberFormat="0" applyBorder="0" applyAlignment="0" applyProtection="0"/>
    <xf numFmtId="175" fontId="107" fillId="40" borderId="0" applyNumberFormat="0" applyBorder="0" applyAlignment="0" applyProtection="0"/>
    <xf numFmtId="175" fontId="107" fillId="41" borderId="0" applyNumberFormat="0" applyBorder="0" applyAlignment="0" applyProtection="0"/>
    <xf numFmtId="175" fontId="107" fillId="46" borderId="0" applyNumberFormat="0" applyBorder="0" applyAlignment="0" applyProtection="0"/>
    <xf numFmtId="0" fontId="108" fillId="0" borderId="0" applyNumberFormat="0" applyAlignment="0"/>
    <xf numFmtId="183" fontId="32" fillId="0" borderId="0" applyFont="0" applyFill="0" applyBorder="0" applyAlignment="0" applyProtection="0"/>
    <xf numFmtId="0" fontId="109" fillId="0" borderId="0" applyFont="0" applyFill="0" applyBorder="0" applyAlignment="0" applyProtection="0"/>
    <xf numFmtId="184" fontId="110" fillId="0" borderId="0" applyFont="0" applyFill="0" applyBorder="0" applyAlignment="0" applyProtection="0"/>
    <xf numFmtId="185" fontId="32" fillId="0" borderId="0" applyFont="0" applyFill="0" applyBorder="0" applyAlignment="0" applyProtection="0"/>
    <xf numFmtId="0" fontId="109" fillId="0" borderId="0" applyFont="0" applyFill="0" applyBorder="0" applyAlignment="0" applyProtection="0"/>
    <xf numFmtId="185" fontId="32" fillId="0" borderId="0" applyFont="0" applyFill="0" applyBorder="0" applyAlignment="0" applyProtection="0"/>
    <xf numFmtId="0" fontId="111" fillId="0" borderId="0">
      <alignment horizontal="center" wrapText="1"/>
      <protection locked="0"/>
    </xf>
    <xf numFmtId="186" fontId="112" fillId="0" borderId="0" applyFont="0" applyFill="0" applyBorder="0" applyAlignment="0" applyProtection="0"/>
    <xf numFmtId="0" fontId="109" fillId="0" borderId="0" applyFont="0" applyFill="0" applyBorder="0" applyAlignment="0" applyProtection="0"/>
    <xf numFmtId="186" fontId="112" fillId="0" borderId="0" applyFont="0" applyFill="0" applyBorder="0" applyAlignment="0" applyProtection="0"/>
    <xf numFmtId="187" fontId="112" fillId="0" borderId="0" applyFont="0" applyFill="0" applyBorder="0" applyAlignment="0" applyProtection="0"/>
    <xf numFmtId="0" fontId="109" fillId="0" borderId="0" applyFont="0" applyFill="0" applyBorder="0" applyAlignment="0" applyProtection="0"/>
    <xf numFmtId="187" fontId="112" fillId="0" borderId="0" applyFont="0" applyFill="0" applyBorder="0" applyAlignment="0" applyProtection="0"/>
    <xf numFmtId="174" fontId="85" fillId="0" borderId="0" applyFont="0" applyFill="0" applyBorder="0" applyAlignment="0" applyProtection="0"/>
    <xf numFmtId="175" fontId="113" fillId="47" borderId="0" applyNumberFormat="0" applyBorder="0" applyAlignment="0" applyProtection="0"/>
    <xf numFmtId="0" fontId="109" fillId="0" borderId="0"/>
    <xf numFmtId="0" fontId="100" fillId="0" borderId="0"/>
    <xf numFmtId="0" fontId="109" fillId="0" borderId="0"/>
    <xf numFmtId="37" fontId="114" fillId="0" borderId="0"/>
    <xf numFmtId="178" fontId="32" fillId="0" borderId="0" applyFont="0" applyFill="0" applyBorder="0" applyAlignment="0" applyProtection="0"/>
    <xf numFmtId="188" fontId="32" fillId="0" borderId="0" applyFont="0" applyFill="0" applyBorder="0" applyAlignment="0" applyProtection="0"/>
    <xf numFmtId="176" fontId="87" fillId="0" borderId="0" applyFill="0"/>
    <xf numFmtId="189" fontId="87" fillId="0" borderId="0" applyNumberFormat="0" applyFill="0" applyBorder="0" applyAlignment="0">
      <alignment horizontal="center"/>
    </xf>
    <xf numFmtId="0" fontId="115" fillId="0" borderId="0" applyNumberFormat="0" applyFill="0">
      <alignment horizontal="center" vertical="center" wrapText="1"/>
    </xf>
    <xf numFmtId="176" fontId="87" fillId="0" borderId="16" applyFill="0" applyBorder="0"/>
    <xf numFmtId="167" fontId="87" fillId="0" borderId="0" applyAlignment="0"/>
    <xf numFmtId="0" fontId="115" fillId="0" borderId="0" applyFill="0" applyBorder="0">
      <alignment horizontal="center" vertical="center"/>
    </xf>
    <xf numFmtId="0" fontId="115" fillId="0" borderId="0" applyFill="0" applyBorder="0">
      <alignment horizontal="center" vertical="center"/>
    </xf>
    <xf numFmtId="176" fontId="87" fillId="0" borderId="17" applyFill="0" applyBorder="0"/>
    <xf numFmtId="0" fontId="87" fillId="0" borderId="0" applyNumberFormat="0" applyAlignment="0"/>
    <xf numFmtId="0" fontId="100" fillId="0" borderId="0" applyFill="0" applyBorder="0">
      <alignment horizontal="center" vertical="center" wrapText="1"/>
    </xf>
    <xf numFmtId="0" fontId="115" fillId="0" borderId="0" applyFill="0" applyBorder="0">
      <alignment horizontal="center" vertical="center" wrapText="1"/>
    </xf>
    <xf numFmtId="176" fontId="87" fillId="0" borderId="0" applyFill="0"/>
    <xf numFmtId="0" fontId="87" fillId="0" borderId="0" applyNumberFormat="0" applyAlignment="0">
      <alignment horizontal="center"/>
    </xf>
    <xf numFmtId="0" fontId="100" fillId="0" borderId="0" applyFill="0">
      <alignment horizontal="center" vertical="center" wrapText="1"/>
    </xf>
    <xf numFmtId="0" fontId="115" fillId="0" borderId="0" applyFill="0">
      <alignment horizontal="center" vertical="center" wrapText="1"/>
    </xf>
    <xf numFmtId="176" fontId="87" fillId="0" borderId="0" applyFill="0"/>
    <xf numFmtId="0" fontId="87" fillId="0" borderId="0" applyNumberFormat="0" applyAlignment="0">
      <alignment horizontal="center"/>
    </xf>
    <xf numFmtId="0" fontId="87" fillId="0" borderId="0" applyFill="0">
      <alignment vertical="center" wrapText="1"/>
    </xf>
    <xf numFmtId="0" fontId="115" fillId="0" borderId="0">
      <alignment horizontal="center" vertical="center" wrapText="1"/>
    </xf>
    <xf numFmtId="176" fontId="87" fillId="0" borderId="0" applyFill="0"/>
    <xf numFmtId="0" fontId="100" fillId="0" borderId="0" applyNumberFormat="0" applyAlignment="0">
      <alignment horizontal="center"/>
    </xf>
    <xf numFmtId="0" fontId="87" fillId="0" borderId="0" applyFill="0">
      <alignment horizontal="center" vertical="center" wrapText="1"/>
    </xf>
    <xf numFmtId="0" fontId="115" fillId="0" borderId="0" applyFill="0">
      <alignment horizontal="center" vertical="center" wrapText="1"/>
    </xf>
    <xf numFmtId="176" fontId="116" fillId="0" borderId="0" applyFill="0"/>
    <xf numFmtId="0" fontId="87" fillId="0" borderId="0" applyNumberFormat="0" applyAlignment="0">
      <alignment horizontal="center"/>
    </xf>
    <xf numFmtId="0" fontId="87" fillId="0" borderId="0" applyFill="0">
      <alignment horizontal="center" vertical="center" wrapText="1"/>
    </xf>
    <xf numFmtId="0" fontId="115" fillId="0" borderId="0" applyFill="0">
      <alignment horizontal="center" vertical="center" wrapText="1"/>
    </xf>
    <xf numFmtId="176" fontId="117" fillId="0" borderId="0" applyFill="0"/>
    <xf numFmtId="0" fontId="87" fillId="0" borderId="0" applyNumberFormat="0" applyAlignment="0">
      <alignment horizontal="center"/>
    </xf>
    <xf numFmtId="0" fontId="118" fillId="0" borderId="0">
      <alignment horizontal="center" wrapText="1"/>
    </xf>
    <xf numFmtId="0" fontId="115" fillId="0" borderId="0" applyFill="0">
      <alignment horizontal="center" vertical="center" wrapText="1"/>
    </xf>
    <xf numFmtId="190" fontId="32" fillId="0" borderId="0" applyFill="0" applyBorder="0" applyAlignment="0"/>
    <xf numFmtId="175" fontId="119" fillId="36" borderId="18" applyNumberFormat="0" applyAlignment="0" applyProtection="0"/>
    <xf numFmtId="0" fontId="120" fillId="0" borderId="0"/>
    <xf numFmtId="191" fontId="98" fillId="0" borderId="0" applyFont="0" applyFill="0" applyBorder="0" applyAlignment="0" applyProtection="0"/>
    <xf numFmtId="175" fontId="121" fillId="48" borderId="19" applyNumberFormat="0" applyAlignment="0" applyProtection="0"/>
    <xf numFmtId="1" fontId="122" fillId="0" borderId="6" applyBorder="0"/>
    <xf numFmtId="167" fontId="32"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23" fillId="0" borderId="0" applyFont="0" applyFill="0" applyBorder="0" applyAlignment="0" applyProtection="0"/>
    <xf numFmtId="169" fontId="97" fillId="0" borderId="0" applyFont="0" applyFill="0" applyBorder="0" applyAlignment="0" applyProtection="0"/>
    <xf numFmtId="43" fontId="32" fillId="0" borderId="0" applyFont="0" applyFill="0" applyBorder="0" applyAlignment="0" applyProtection="0"/>
    <xf numFmtId="169" fontId="23" fillId="0" borderId="0" applyFont="0" applyFill="0" applyBorder="0" applyAlignment="0" applyProtection="0"/>
    <xf numFmtId="169" fontId="97" fillId="0" borderId="0" applyFont="0" applyFill="0" applyBorder="0" applyAlignment="0" applyProtection="0"/>
    <xf numFmtId="169" fontId="32" fillId="0" borderId="0" quotePrefix="1" applyFont="0" applyFill="0" applyBorder="0" applyAlignment="0">
      <protection locked="0"/>
    </xf>
    <xf numFmtId="169" fontId="23" fillId="0" borderId="0" applyFont="0" applyFill="0" applyBorder="0" applyAlignment="0" applyProtection="0"/>
    <xf numFmtId="169" fontId="32"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169" fontId="23" fillId="0" borderId="0" applyFont="0" applyFill="0" applyBorder="0" applyAlignment="0" applyProtection="0"/>
    <xf numFmtId="169" fontId="32" fillId="0" borderId="0" quotePrefix="1" applyFont="0" applyFill="0" applyBorder="0" applyAlignment="0">
      <protection locked="0"/>
    </xf>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43" fontId="32" fillId="0" borderId="0" applyFont="0" applyFill="0" applyBorder="0" applyAlignment="0" applyProtection="0"/>
    <xf numFmtId="169" fontId="32"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169" fontId="23" fillId="0" borderId="0" applyFont="0" applyFill="0" applyBorder="0" applyAlignment="0" applyProtection="0"/>
    <xf numFmtId="43" fontId="32" fillId="0" borderId="0" applyFont="0" applyFill="0" applyBorder="0" applyAlignment="0" applyProtection="0"/>
    <xf numFmtId="169" fontId="23" fillId="0" borderId="0" applyFont="0" applyFill="0" applyBorder="0" applyAlignment="0" applyProtection="0"/>
    <xf numFmtId="169" fontId="32" fillId="0" borderId="0" applyFont="0" applyFill="0" applyBorder="0" applyAlignment="0" applyProtection="0"/>
    <xf numFmtId="192" fontId="100" fillId="0" borderId="0"/>
    <xf numFmtId="192" fontId="100" fillId="0" borderId="0"/>
    <xf numFmtId="193" fontId="123" fillId="0" borderId="0"/>
    <xf numFmtId="3" fontId="32" fillId="0" borderId="0" applyFont="0" applyFill="0" applyBorder="0" applyAlignment="0" applyProtection="0"/>
    <xf numFmtId="3" fontId="32" fillId="0" borderId="0" applyFont="0" applyFill="0" applyBorder="0" applyAlignment="0" applyProtection="0"/>
    <xf numFmtId="0" fontId="124" fillId="0" borderId="0" applyNumberFormat="0" applyAlignment="0">
      <alignment horizontal="left"/>
    </xf>
    <xf numFmtId="0" fontId="125" fillId="0" borderId="0" applyNumberFormat="0" applyAlignment="0"/>
    <xf numFmtId="194" fontId="126" fillId="0" borderId="0" applyFont="0" applyFill="0" applyBorder="0" applyAlignment="0" applyProtection="0"/>
    <xf numFmtId="195" fontId="32" fillId="0" borderId="0" applyFont="0" applyFill="0" applyBorder="0" applyAlignment="0" applyProtection="0"/>
    <xf numFmtId="195" fontId="32" fillId="0" borderId="0" applyFont="0" applyFill="0" applyBorder="0" applyAlignment="0" applyProtection="0"/>
    <xf numFmtId="196" fontId="32" fillId="0" borderId="0"/>
    <xf numFmtId="0" fontId="32" fillId="0" borderId="0" applyFont="0" applyFill="0" applyBorder="0" applyAlignment="0" applyProtection="0"/>
    <xf numFmtId="0" fontId="32" fillId="0" borderId="0" applyFont="0" applyFill="0" applyBorder="0" applyAlignment="0" applyProtection="0"/>
    <xf numFmtId="197" fontId="32" fillId="0" borderId="0" applyFont="0" applyFill="0" applyBorder="0" applyAlignment="0" applyProtection="0"/>
    <xf numFmtId="198" fontId="32" fillId="0" borderId="0" applyFont="0" applyFill="0" applyBorder="0" applyAlignment="0" applyProtection="0"/>
    <xf numFmtId="199" fontId="32" fillId="0" borderId="0"/>
    <xf numFmtId="0" fontId="98" fillId="0" borderId="20">
      <alignment horizontal="left"/>
    </xf>
    <xf numFmtId="0" fontId="127" fillId="0" borderId="0" applyNumberFormat="0" applyAlignment="0">
      <alignment horizontal="left"/>
    </xf>
    <xf numFmtId="200" fontId="41" fillId="0" borderId="0" applyFont="0" applyFill="0" applyBorder="0" applyAlignment="0" applyProtection="0"/>
    <xf numFmtId="201" fontId="32" fillId="0" borderId="0" applyFont="0" applyFill="0" applyBorder="0" applyAlignment="0" applyProtection="0"/>
    <xf numFmtId="175" fontId="128" fillId="0" borderId="0" applyNumberForma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02" fontId="41" fillId="0" borderId="21" applyFont="0" applyFill="0" applyBorder="0" applyProtection="0"/>
    <xf numFmtId="175" fontId="129" fillId="49" borderId="0" applyNumberFormat="0" applyBorder="0" applyAlignment="0" applyProtection="0"/>
    <xf numFmtId="38" fontId="108" fillId="36" borderId="0" applyNumberFormat="0" applyBorder="0" applyAlignment="0" applyProtection="0"/>
    <xf numFmtId="0" fontId="130" fillId="0" borderId="0">
      <alignment horizontal="left"/>
    </xf>
    <xf numFmtId="0" fontId="131" fillId="0" borderId="22" applyNumberFormat="0" applyAlignment="0" applyProtection="0">
      <alignment horizontal="left" vertical="center"/>
    </xf>
    <xf numFmtId="0" fontId="131" fillId="0" borderId="23">
      <alignment horizontal="left" vertical="center"/>
    </xf>
    <xf numFmtId="14" fontId="86" fillId="50" borderId="24">
      <alignment horizontal="center" vertical="center" wrapText="1"/>
    </xf>
    <xf numFmtId="0" fontId="132" fillId="0" borderId="0" applyNumberFormat="0" applyFill="0" applyBorder="0" applyAlignment="0" applyProtection="0"/>
    <xf numFmtId="175" fontId="133" fillId="0" borderId="25" applyNumberFormat="0" applyFill="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1" fillId="0" borderId="0" applyNumberFormat="0" applyFill="0" applyBorder="0" applyAlignment="0" applyProtection="0"/>
    <xf numFmtId="175" fontId="134" fillId="0" borderId="26" applyNumberFormat="0" applyFill="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175" fontId="135" fillId="0" borderId="27" applyNumberFormat="0" applyFill="0" applyAlignment="0" applyProtection="0"/>
    <xf numFmtId="175" fontId="135" fillId="0" borderId="0" applyNumberFormat="0" applyFill="0" applyBorder="0" applyAlignment="0" applyProtection="0"/>
    <xf numFmtId="14" fontId="86" fillId="50" borderId="24">
      <alignment horizontal="center" vertical="center" wrapText="1"/>
    </xf>
    <xf numFmtId="203" fontId="136" fillId="0" borderId="0">
      <protection locked="0"/>
    </xf>
    <xf numFmtId="203" fontId="136" fillId="0" borderId="0">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10" fontId="108" fillId="51" borderId="1" applyNumberFormat="0" applyBorder="0" applyAlignment="0" applyProtection="0"/>
    <xf numFmtId="0" fontId="140" fillId="0" borderId="0"/>
    <xf numFmtId="0" fontId="140" fillId="0" borderId="0"/>
    <xf numFmtId="0" fontId="140" fillId="0" borderId="0"/>
    <xf numFmtId="0" fontId="140" fillId="0" borderId="0"/>
    <xf numFmtId="0" fontId="140" fillId="0" borderId="0"/>
    <xf numFmtId="175" fontId="141" fillId="52" borderId="18" applyNumberFormat="0" applyAlignment="0" applyProtection="0"/>
    <xf numFmtId="0" fontId="140" fillId="0" borderId="0"/>
    <xf numFmtId="0" fontId="140" fillId="0" borderId="0"/>
    <xf numFmtId="0" fontId="140" fillId="0" borderId="0"/>
    <xf numFmtId="0" fontId="140" fillId="0" borderId="0"/>
    <xf numFmtId="0" fontId="140" fillId="0" borderId="0"/>
    <xf numFmtId="0" fontId="140" fillId="0" borderId="0"/>
    <xf numFmtId="0" fontId="140" fillId="0" borderId="0"/>
    <xf numFmtId="190" fontId="142" fillId="53" borderId="0"/>
    <xf numFmtId="0" fontId="111" fillId="0" borderId="0" applyNumberFormat="0" applyFont="0" applyBorder="0" applyAlignment="0"/>
    <xf numFmtId="175" fontId="143" fillId="0" borderId="28" applyNumberFormat="0" applyFill="0" applyAlignment="0" applyProtection="0"/>
    <xf numFmtId="190" fontId="142" fillId="54" borderId="0"/>
    <xf numFmtId="38" fontId="96" fillId="0" borderId="0" applyFont="0" applyFill="0" applyBorder="0" applyAlignment="0" applyProtection="0"/>
    <xf numFmtId="40" fontId="96"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144" fillId="0" borderId="24"/>
    <xf numFmtId="204" fontId="145" fillId="0" borderId="29"/>
    <xf numFmtId="174" fontId="32" fillId="0" borderId="0" applyFont="0" applyFill="0" applyBorder="0" applyAlignment="0" applyProtection="0"/>
    <xf numFmtId="205" fontId="32" fillId="0" borderId="0" applyFont="0" applyFill="0" applyBorder="0" applyAlignment="0" applyProtection="0"/>
    <xf numFmtId="206" fontId="96" fillId="0" borderId="0" applyFont="0" applyFill="0" applyBorder="0" applyAlignment="0" applyProtection="0"/>
    <xf numFmtId="207" fontId="96" fillId="0" borderId="0" applyFont="0" applyFill="0" applyBorder="0" applyAlignment="0" applyProtection="0"/>
    <xf numFmtId="208" fontId="98" fillId="0" borderId="0" applyFont="0" applyFill="0" applyBorder="0" applyAlignment="0" applyProtection="0"/>
    <xf numFmtId="209" fontId="98" fillId="0" borderId="0" applyFont="0" applyFill="0" applyBorder="0" applyAlignment="0" applyProtection="0"/>
    <xf numFmtId="0" fontId="146" fillId="0" borderId="0" applyNumberFormat="0" applyFont="0" applyFill="0" applyAlignment="0"/>
    <xf numFmtId="175" fontId="147" fillId="55" borderId="0" applyNumberFormat="0" applyBorder="0" applyAlignment="0" applyProtection="0"/>
    <xf numFmtId="0" fontId="126" fillId="0" borderId="1"/>
    <xf numFmtId="0" fontId="126" fillId="0" borderId="1"/>
    <xf numFmtId="0" fontId="100" fillId="0" borderId="0"/>
    <xf numFmtId="0" fontId="100" fillId="0" borderId="0"/>
    <xf numFmtId="0" fontId="126" fillId="0" borderId="1"/>
    <xf numFmtId="37" fontId="148" fillId="0" borderId="0"/>
    <xf numFmtId="0" fontId="149" fillId="0" borderId="1" applyNumberFormat="0" applyFont="0" applyFill="0" applyBorder="0" applyAlignment="0">
      <alignment horizontal="center"/>
    </xf>
    <xf numFmtId="210" fontId="150" fillId="0" borderId="0"/>
    <xf numFmtId="175" fontId="15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3" fillId="0" borderId="0"/>
    <xf numFmtId="0" fontId="32" fillId="0" borderId="0"/>
    <xf numFmtId="0" fontId="78" fillId="0" borderId="0">
      <alignment vertical="top"/>
    </xf>
    <xf numFmtId="0" fontId="78" fillId="0" borderId="0">
      <alignment vertical="top"/>
    </xf>
    <xf numFmtId="0" fontId="78" fillId="0" borderId="0">
      <alignment vertical="top"/>
    </xf>
    <xf numFmtId="0" fontId="23" fillId="0" borderId="0"/>
    <xf numFmtId="0" fontId="78" fillId="0" borderId="0">
      <alignment vertical="top"/>
    </xf>
    <xf numFmtId="175" fontId="32" fillId="0" borderId="0" applyNumberFormat="0" applyFill="0" applyBorder="0" applyAlignment="0" applyProtection="0"/>
    <xf numFmtId="0" fontId="23" fillId="0" borderId="0"/>
    <xf numFmtId="0" fontId="23" fillId="0" borderId="0"/>
    <xf numFmtId="175" fontId="32" fillId="0" borderId="0" applyNumberFormat="0" applyFill="0" applyBorder="0" applyAlignment="0" applyProtection="0"/>
    <xf numFmtId="0" fontId="23" fillId="0" borderId="0"/>
    <xf numFmtId="175" fontId="32" fillId="0" borderId="0" applyNumberFormat="0" applyFill="0" applyBorder="0" applyAlignment="0" applyProtection="0"/>
    <xf numFmtId="0" fontId="23" fillId="0" borderId="0"/>
    <xf numFmtId="175" fontId="32" fillId="0" borderId="0" applyNumberFormat="0" applyFill="0" applyBorder="0" applyAlignment="0" applyProtection="0"/>
    <xf numFmtId="0" fontId="32" fillId="0" borderId="0"/>
    <xf numFmtId="0" fontId="97" fillId="0" borderId="0"/>
    <xf numFmtId="0" fontId="23" fillId="0" borderId="0"/>
    <xf numFmtId="0" fontId="97" fillId="0" borderId="0"/>
    <xf numFmtId="0"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23" fillId="0" borderId="0"/>
    <xf numFmtId="0"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23" fillId="0" borderId="0"/>
    <xf numFmtId="175" fontId="23" fillId="0" borderId="0"/>
    <xf numFmtId="0"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23" fillId="0" borderId="0"/>
    <xf numFmtId="175" fontId="23" fillId="0" borderId="0"/>
    <xf numFmtId="0" fontId="32"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23" fillId="0" borderId="0"/>
    <xf numFmtId="0"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32" fillId="0" borderId="0"/>
    <xf numFmtId="0"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32" fillId="0" borderId="0"/>
    <xf numFmtId="0" fontId="23" fillId="0" borderId="0"/>
    <xf numFmtId="175" fontId="23" fillId="0" borderId="0"/>
    <xf numFmtId="0"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32" fillId="0" borderId="0"/>
    <xf numFmtId="0" fontId="32" fillId="0" borderId="0"/>
    <xf numFmtId="175" fontId="23" fillId="0" borderId="0"/>
    <xf numFmtId="0" fontId="32"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175"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9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98"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1" fillId="0" borderId="0"/>
    <xf numFmtId="0" fontId="41" fillId="0" borderId="0"/>
    <xf numFmtId="40" fontId="111" fillId="0" borderId="0">
      <alignment horizontal="right"/>
    </xf>
    <xf numFmtId="40" fontId="152" fillId="0" borderId="0">
      <alignment horizontal="center" wrapText="1"/>
    </xf>
    <xf numFmtId="176" fontId="111" fillId="0" borderId="0" applyBorder="0" applyAlignment="0"/>
    <xf numFmtId="0" fontId="153" fillId="0" borderId="0"/>
    <xf numFmtId="211" fontId="98" fillId="0" borderId="0" applyFont="0" applyFill="0" applyBorder="0" applyAlignment="0" applyProtection="0"/>
    <xf numFmtId="173" fontId="98" fillId="0" borderId="0" applyFont="0" applyFill="0" applyBorder="0" applyAlignment="0" applyProtection="0"/>
    <xf numFmtId="0" fontId="32" fillId="0" borderId="0" applyFont="0" applyFill="0" applyBorder="0" applyAlignment="0" applyProtection="0"/>
    <xf numFmtId="0" fontId="100" fillId="0" borderId="0"/>
    <xf numFmtId="175" fontId="154" fillId="36" borderId="30" applyNumberFormat="0" applyAlignment="0" applyProtection="0"/>
    <xf numFmtId="14" fontId="111" fillId="0" borderId="0">
      <alignment horizontal="center" wrapText="1"/>
      <protection locked="0"/>
    </xf>
    <xf numFmtId="212"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32" fillId="0" borderId="0" quotePrefix="1" applyFont="0" applyFill="0" applyBorder="0" applyAlignment="0">
      <protection locked="0"/>
    </xf>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97" fillId="0" borderId="0" applyFont="0" applyFill="0" applyBorder="0" applyAlignment="0" applyProtection="0"/>
    <xf numFmtId="9" fontId="23" fillId="0" borderId="0" applyFont="0" applyFill="0" applyBorder="0" applyAlignment="0" applyProtection="0"/>
    <xf numFmtId="9" fontId="97"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43" fillId="0" borderId="0" applyFont="0" applyFill="0" applyBorder="0" applyAlignment="0" applyProtection="0"/>
    <xf numFmtId="9" fontId="32"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96" fillId="0" borderId="31" applyNumberFormat="0" applyBorder="0"/>
    <xf numFmtId="164" fontId="155" fillId="0" borderId="0"/>
    <xf numFmtId="0" fontId="96" fillId="0" borderId="0" applyNumberFormat="0" applyFont="0" applyFill="0" applyBorder="0" applyAlignment="0" applyProtection="0">
      <alignment horizontal="left"/>
    </xf>
    <xf numFmtId="38" fontId="87" fillId="36" borderId="32" applyFill="0">
      <alignment horizontal="right"/>
    </xf>
    <xf numFmtId="0" fontId="87" fillId="0" borderId="32" applyNumberFormat="0" applyFill="0" applyAlignment="0">
      <alignment horizontal="left" indent="7"/>
    </xf>
    <xf numFmtId="0" fontId="156" fillId="0" borderId="32" applyFill="0">
      <alignment horizontal="left" indent="8"/>
    </xf>
    <xf numFmtId="176" fontId="115" fillId="56" borderId="0" applyFill="0">
      <alignment horizontal="right"/>
    </xf>
    <xf numFmtId="0" fontId="115" fillId="57" borderId="0" applyNumberFormat="0">
      <alignment horizontal="right"/>
    </xf>
    <xf numFmtId="0" fontId="157" fillId="56" borderId="23" applyFill="0"/>
    <xf numFmtId="0" fontId="100" fillId="58" borderId="23" applyFill="0" applyBorder="0"/>
    <xf numFmtId="176" fontId="100" fillId="51" borderId="33" applyFill="0"/>
    <xf numFmtId="0" fontId="87" fillId="0" borderId="34" applyNumberFormat="0" applyAlignment="0"/>
    <xf numFmtId="0" fontId="157" fillId="0" borderId="0" applyFill="0">
      <alignment horizontal="left" indent="1"/>
    </xf>
    <xf numFmtId="0" fontId="158" fillId="51" borderId="0" applyFill="0">
      <alignment horizontal="left" indent="1"/>
    </xf>
    <xf numFmtId="176" fontId="87" fillId="52" borderId="33" applyFill="0"/>
    <xf numFmtId="0" fontId="87" fillId="0" borderId="33" applyNumberFormat="0" applyAlignment="0"/>
    <xf numFmtId="0" fontId="157" fillId="0" borderId="0" applyFill="0">
      <alignment horizontal="left" indent="2"/>
    </xf>
    <xf numFmtId="0" fontId="159" fillId="52" borderId="0" applyFill="0">
      <alignment horizontal="left" indent="2"/>
    </xf>
    <xf numFmtId="176" fontId="87" fillId="0" borderId="33" applyFill="0"/>
    <xf numFmtId="0" fontId="111" fillId="0" borderId="33" applyNumberFormat="0" applyAlignment="0"/>
    <xf numFmtId="0" fontId="160" fillId="0" borderId="0">
      <alignment horizontal="left" indent="3"/>
    </xf>
    <xf numFmtId="0" fontId="161" fillId="0" borderId="0" applyFill="0">
      <alignment horizontal="left" indent="3"/>
    </xf>
    <xf numFmtId="38" fontId="87" fillId="0" borderId="0" applyFill="0"/>
    <xf numFmtId="0" fontId="32" fillId="0" borderId="33" applyNumberFormat="0" applyFont="0" applyAlignment="0"/>
    <xf numFmtId="0" fontId="160" fillId="0" borderId="0">
      <alignment horizontal="left" indent="4"/>
    </xf>
    <xf numFmtId="0" fontId="87" fillId="0" borderId="0" applyFill="0" applyProtection="0">
      <alignment horizontal="left" indent="4"/>
    </xf>
    <xf numFmtId="38" fontId="87" fillId="0" borderId="0" applyFill="0"/>
    <xf numFmtId="0" fontId="87" fillId="0" borderId="0" applyNumberFormat="0" applyAlignment="0"/>
    <xf numFmtId="0" fontId="160" fillId="0" borderId="0">
      <alignment horizontal="left" indent="5"/>
    </xf>
    <xf numFmtId="0" fontId="87" fillId="0" borderId="0" applyFill="0">
      <alignment horizontal="left" indent="5"/>
    </xf>
    <xf numFmtId="176" fontId="87" fillId="0" borderId="0" applyFill="0"/>
    <xf numFmtId="0" fontId="100" fillId="0" borderId="0" applyNumberFormat="0" applyFill="0" applyAlignment="0"/>
    <xf numFmtId="0" fontId="162" fillId="0" borderId="0" applyFill="0">
      <alignment horizontal="left" indent="6"/>
    </xf>
    <xf numFmtId="0" fontId="87" fillId="0" borderId="0" applyFill="0">
      <alignment horizontal="left" indent="6"/>
    </xf>
    <xf numFmtId="213" fontId="32" fillId="0" borderId="0" applyNumberFormat="0" applyFill="0" applyBorder="0" applyAlignment="0" applyProtection="0">
      <alignment horizontal="left"/>
    </xf>
    <xf numFmtId="214" fontId="163" fillId="0" borderId="0" applyFont="0" applyFill="0" applyBorder="0" applyAlignment="0" applyProtection="0"/>
    <xf numFmtId="0" fontId="96" fillId="0" borderId="0" applyFont="0" applyFill="0" applyBorder="0" applyAlignment="0" applyProtection="0"/>
    <xf numFmtId="0" fontId="32" fillId="0" borderId="0"/>
    <xf numFmtId="215" fontId="126" fillId="0" borderId="0" applyFont="0" applyFill="0" applyBorder="0" applyAlignment="0" applyProtection="0"/>
    <xf numFmtId="180" fontId="98" fillId="0" borderId="0" applyFont="0" applyFill="0" applyBorder="0" applyAlignment="0" applyProtection="0"/>
    <xf numFmtId="166" fontId="98" fillId="0" borderId="0" applyFont="0" applyFill="0" applyBorder="0" applyAlignment="0" applyProtection="0"/>
    <xf numFmtId="0" fontId="144" fillId="0" borderId="0"/>
    <xf numFmtId="40" fontId="164" fillId="0" borderId="0" applyBorder="0">
      <alignment horizontal="right"/>
    </xf>
    <xf numFmtId="3" fontId="105" fillId="0" borderId="0" applyFill="0" applyBorder="0" applyAlignment="0" applyProtection="0">
      <alignment horizontal="right"/>
    </xf>
    <xf numFmtId="216" fontId="126" fillId="0" borderId="3">
      <alignment horizontal="right" vertical="center"/>
    </xf>
    <xf numFmtId="216" fontId="126" fillId="0" borderId="3">
      <alignment horizontal="right" vertical="center"/>
    </xf>
    <xf numFmtId="216" fontId="126" fillId="0" borderId="3">
      <alignment horizontal="right" vertical="center"/>
    </xf>
    <xf numFmtId="217" fontId="126" fillId="0" borderId="3">
      <alignment horizontal="center"/>
    </xf>
    <xf numFmtId="0" fontId="165" fillId="0" borderId="0">
      <alignment vertical="center" wrapText="1"/>
      <protection locked="0"/>
    </xf>
    <xf numFmtId="4" fontId="166" fillId="0" borderId="0"/>
    <xf numFmtId="3" fontId="167" fillId="0" borderId="35" applyNumberFormat="0" applyBorder="0" applyAlignment="0"/>
    <xf numFmtId="0" fontId="168" fillId="0" borderId="0" applyFont="0">
      <alignment horizontal="centerContinuous"/>
    </xf>
    <xf numFmtId="0" fontId="169" fillId="0" borderId="0" applyFill="0" applyBorder="0" applyProtection="0">
      <alignment horizontal="left" vertical="top"/>
    </xf>
    <xf numFmtId="175" fontId="170" fillId="0" borderId="0" applyNumberFormat="0" applyFill="0" applyBorder="0" applyAlignment="0" applyProtection="0"/>
    <xf numFmtId="0" fontId="32" fillId="0" borderId="16" applyNumberFormat="0" applyFont="0" applyFill="0" applyAlignment="0" applyProtection="0"/>
    <xf numFmtId="175" fontId="171" fillId="0" borderId="36" applyNumberFormat="0" applyFill="0" applyAlignment="0" applyProtection="0"/>
    <xf numFmtId="0" fontId="32" fillId="0" borderId="16" applyNumberFormat="0" applyFont="0" applyFill="0" applyAlignment="0" applyProtection="0"/>
    <xf numFmtId="0" fontId="32" fillId="0" borderId="16" applyNumberFormat="0" applyFont="0" applyFill="0" applyAlignment="0" applyProtection="0"/>
    <xf numFmtId="208" fontId="126" fillId="0" borderId="0"/>
    <xf numFmtId="218" fontId="126" fillId="0" borderId="1"/>
    <xf numFmtId="0" fontId="172" fillId="59" borderId="1">
      <alignment horizontal="left" vertical="center"/>
    </xf>
    <xf numFmtId="164" fontId="173" fillId="0" borderId="5">
      <alignment horizontal="left" vertical="top"/>
    </xf>
    <xf numFmtId="164" fontId="99" fillId="0" borderId="37">
      <alignment horizontal="left" vertical="top"/>
    </xf>
    <xf numFmtId="164" fontId="99" fillId="0" borderId="37">
      <alignment horizontal="left" vertical="top"/>
    </xf>
    <xf numFmtId="0" fontId="174" fillId="0" borderId="37">
      <alignment horizontal="left" vertical="center"/>
    </xf>
    <xf numFmtId="219" fontId="32" fillId="0" borderId="0" applyFont="0" applyFill="0" applyBorder="0" applyAlignment="0" applyProtection="0"/>
    <xf numFmtId="220" fontId="32" fillId="0" borderId="0" applyFont="0" applyFill="0" applyBorder="0" applyAlignment="0" applyProtection="0"/>
    <xf numFmtId="175" fontId="175" fillId="0" borderId="0" applyNumberFormat="0" applyFill="0" applyBorder="0" applyAlignment="0" applyProtection="0"/>
    <xf numFmtId="0" fontId="176" fillId="0" borderId="0">
      <alignment vertical="center"/>
    </xf>
    <xf numFmtId="166" fontId="177" fillId="0" borderId="0" applyFont="0" applyFill="0" applyBorder="0" applyAlignment="0" applyProtection="0"/>
    <xf numFmtId="168" fontId="177" fillId="0" borderId="0" applyFont="0" applyFill="0" applyBorder="0" applyAlignment="0" applyProtection="0"/>
    <xf numFmtId="0" fontId="177" fillId="0" borderId="0"/>
    <xf numFmtId="0" fontId="178" fillId="0" borderId="0" applyFont="0" applyFill="0" applyBorder="0" applyAlignment="0" applyProtection="0"/>
    <xf numFmtId="0" fontId="178" fillId="0" borderId="0" applyFont="0" applyFill="0" applyBorder="0" applyAlignment="0" applyProtection="0"/>
    <xf numFmtId="0" fontId="105" fillId="0" borderId="0">
      <alignment vertical="center"/>
    </xf>
    <xf numFmtId="40" fontId="179" fillId="0" borderId="0" applyFont="0" applyFill="0" applyBorder="0" applyAlignment="0" applyProtection="0"/>
    <xf numFmtId="38" fontId="179" fillId="0" borderId="0" applyFont="0" applyFill="0" applyBorder="0" applyAlignment="0" applyProtection="0"/>
    <xf numFmtId="0" fontId="179" fillId="0" borderId="0" applyFont="0" applyFill="0" applyBorder="0" applyAlignment="0" applyProtection="0"/>
    <xf numFmtId="0" fontId="179" fillId="0" borderId="0" applyFont="0" applyFill="0" applyBorder="0" applyAlignment="0" applyProtection="0"/>
    <xf numFmtId="9" fontId="180" fillId="0" borderId="0" applyBorder="0" applyAlignment="0" applyProtection="0"/>
    <xf numFmtId="0" fontId="181" fillId="0" borderId="0"/>
    <xf numFmtId="221" fontId="182" fillId="0" borderId="0" applyFont="0" applyFill="0" applyBorder="0" applyAlignment="0" applyProtection="0"/>
    <xf numFmtId="222" fontId="32" fillId="0" borderId="0" applyFont="0" applyFill="0" applyBorder="0" applyAlignment="0" applyProtection="0"/>
    <xf numFmtId="0" fontId="183" fillId="0" borderId="0" applyFont="0" applyFill="0" applyBorder="0" applyAlignment="0" applyProtection="0"/>
    <xf numFmtId="0" fontId="183" fillId="0" borderId="0" applyFont="0" applyFill="0" applyBorder="0" applyAlignment="0" applyProtection="0"/>
    <xf numFmtId="166" fontId="32" fillId="0" borderId="0" applyFont="0" applyFill="0" applyBorder="0" applyAlignment="0" applyProtection="0"/>
    <xf numFmtId="168" fontId="32" fillId="0" borderId="0" applyFont="0" applyFill="0" applyBorder="0" applyAlignment="0" applyProtection="0"/>
    <xf numFmtId="0" fontId="184" fillId="0" borderId="0"/>
    <xf numFmtId="0" fontId="146" fillId="0" borderId="0"/>
    <xf numFmtId="188" fontId="185" fillId="0" borderId="0" applyFont="0" applyFill="0" applyBorder="0" applyAlignment="0" applyProtection="0"/>
    <xf numFmtId="41" fontId="91" fillId="0" borderId="0" applyFont="0" applyFill="0" applyBorder="0" applyAlignment="0" applyProtection="0"/>
    <xf numFmtId="43" fontId="91" fillId="0" borderId="0" applyFont="0" applyFill="0" applyBorder="0" applyAlignment="0" applyProtection="0"/>
    <xf numFmtId="0" fontId="185" fillId="0" borderId="0"/>
    <xf numFmtId="187" fontId="32" fillId="0" borderId="0" applyFont="0" applyFill="0" applyBorder="0" applyAlignment="0" applyProtection="0"/>
    <xf numFmtId="186" fontId="32" fillId="0" borderId="0" applyFont="0" applyFill="0" applyBorder="0" applyAlignment="0" applyProtection="0"/>
    <xf numFmtId="0" fontId="186" fillId="0" borderId="0"/>
    <xf numFmtId="174" fontId="91" fillId="0" borderId="0" applyFont="0" applyFill="0" applyBorder="0" applyAlignment="0" applyProtection="0"/>
    <xf numFmtId="206" fontId="93" fillId="0" borderId="0" applyFont="0" applyFill="0" applyBorder="0" applyAlignment="0" applyProtection="0"/>
    <xf numFmtId="205" fontId="91" fillId="0" borderId="0" applyFont="0" applyFill="0" applyBorder="0" applyAlignment="0" applyProtection="0"/>
    <xf numFmtId="168" fontId="32" fillId="0" borderId="0" applyFont="0" applyFill="0" applyBorder="0" applyAlignment="0" applyProtection="0"/>
    <xf numFmtId="166" fontId="32" fillId="0" borderId="0" applyFont="0" applyFill="0" applyBorder="0" applyAlignment="0" applyProtection="0"/>
    <xf numFmtId="0" fontId="78" fillId="0" borderId="0">
      <alignment vertical="top"/>
    </xf>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4" borderId="0" applyNumberFormat="0" applyBorder="0" applyAlignment="0" applyProtection="0"/>
    <xf numFmtId="0" fontId="23" fillId="11" borderId="14" applyNumberFormat="0" applyFont="0" applyAlignment="0" applyProtection="0"/>
    <xf numFmtId="0" fontId="22" fillId="0" borderId="0"/>
    <xf numFmtId="0" fontId="22" fillId="0" borderId="0"/>
    <xf numFmtId="0" fontId="32" fillId="0" borderId="0" applyNumberForma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8" fillId="0" borderId="0">
      <alignment vertical="top"/>
    </xf>
    <xf numFmtId="0" fontId="22" fillId="0" borderId="0"/>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22" fillId="0" borderId="0"/>
    <xf numFmtId="0" fontId="78" fillId="0" borderId="0">
      <alignment vertical="top"/>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22" fillId="0" borderId="0" applyFont="0" applyFill="0" applyBorder="0" applyAlignment="0" applyProtection="0"/>
    <xf numFmtId="0" fontId="78" fillId="0" borderId="0">
      <alignment vertical="top"/>
    </xf>
    <xf numFmtId="0" fontId="21" fillId="13"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0" fontId="21" fillId="33"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1" fillId="11" borderId="14" applyNumberFormat="0" applyFont="0" applyAlignment="0" applyProtection="0"/>
    <xf numFmtId="0" fontId="78" fillId="0" borderId="0">
      <alignment vertical="top"/>
    </xf>
    <xf numFmtId="0" fontId="78" fillId="0" borderId="0">
      <alignment vertical="top"/>
    </xf>
    <xf numFmtId="0" fontId="20" fillId="13"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11" borderId="14" applyNumberFormat="0" applyFont="0" applyAlignment="0" applyProtection="0"/>
    <xf numFmtId="0" fontId="78" fillId="0" borderId="0">
      <alignment vertical="top"/>
    </xf>
    <xf numFmtId="0" fontId="192" fillId="0" borderId="0">
      <alignment vertical="top"/>
    </xf>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19" fillId="11" borderId="14" applyNumberFormat="0" applyFont="0" applyAlignment="0" applyProtection="0"/>
    <xf numFmtId="0" fontId="192" fillId="0" borderId="0">
      <alignment vertical="top"/>
    </xf>
    <xf numFmtId="0" fontId="192" fillId="0" borderId="0">
      <alignment vertical="top"/>
    </xf>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18" fillId="34" borderId="0" applyNumberFormat="0" applyBorder="0" applyAlignment="0" applyProtection="0"/>
    <xf numFmtId="0" fontId="18" fillId="11" borderId="14" applyNumberFormat="0" applyFont="0" applyAlignment="0" applyProtection="0"/>
    <xf numFmtId="0" fontId="192" fillId="0" borderId="0">
      <alignment vertical="top"/>
    </xf>
    <xf numFmtId="0" fontId="78" fillId="0" borderId="0">
      <alignment vertical="top"/>
    </xf>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17" fillId="11" borderId="14" applyNumberFormat="0" applyFont="0" applyAlignment="0" applyProtection="0"/>
    <xf numFmtId="0" fontId="78" fillId="0" borderId="0">
      <alignment vertical="top"/>
    </xf>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33" borderId="0" applyNumberFormat="0" applyBorder="0" applyAlignment="0" applyProtection="0"/>
    <xf numFmtId="0" fontId="16" fillId="14"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4" borderId="0" applyNumberFormat="0" applyBorder="0" applyAlignment="0" applyProtection="0"/>
    <xf numFmtId="0" fontId="16" fillId="11" borderId="14" applyNumberFormat="0" applyFont="0" applyAlignment="0" applyProtection="0"/>
    <xf numFmtId="0" fontId="78" fillId="0" borderId="0">
      <alignment vertical="top"/>
    </xf>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5" fillId="33" borderId="0" applyNumberFormat="0" applyBorder="0" applyAlignment="0" applyProtection="0"/>
    <xf numFmtId="0" fontId="15" fillId="14" borderId="0" applyNumberFormat="0" applyBorder="0" applyAlignment="0" applyProtection="0"/>
    <xf numFmtId="0" fontId="15" fillId="18"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0" fontId="15" fillId="11" borderId="14" applyNumberFormat="0" applyFont="0" applyAlignment="0" applyProtection="0"/>
    <xf numFmtId="0" fontId="78" fillId="0" borderId="0">
      <alignment vertical="top"/>
    </xf>
    <xf numFmtId="0" fontId="78" fillId="0" borderId="0">
      <alignment vertical="top"/>
    </xf>
    <xf numFmtId="0" fontId="14" fillId="13" borderId="0" applyNumberFormat="0" applyBorder="0" applyAlignment="0" applyProtection="0"/>
    <xf numFmtId="0" fontId="14" fillId="17"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34" borderId="0" applyNumberFormat="0" applyBorder="0" applyAlignment="0" applyProtection="0"/>
    <xf numFmtId="0" fontId="14" fillId="11" borderId="14" applyNumberFormat="0" applyFont="0" applyAlignment="0" applyProtection="0"/>
    <xf numFmtId="0" fontId="78" fillId="0" borderId="0">
      <alignment vertical="top"/>
    </xf>
    <xf numFmtId="0" fontId="78" fillId="0" borderId="0">
      <alignment vertical="top"/>
    </xf>
    <xf numFmtId="0" fontId="13" fillId="13"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4" borderId="0" applyNumberFormat="0" applyBorder="0" applyAlignment="0" applyProtection="0"/>
    <xf numFmtId="0" fontId="13" fillId="11" borderId="14" applyNumberFormat="0" applyFont="0" applyAlignment="0" applyProtection="0"/>
    <xf numFmtId="0" fontId="78" fillId="0" borderId="0">
      <alignment vertical="top"/>
    </xf>
    <xf numFmtId="0" fontId="78" fillId="0" borderId="0">
      <alignment vertical="top"/>
    </xf>
    <xf numFmtId="0" fontId="12" fillId="13"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3"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4" borderId="0" applyNumberFormat="0" applyBorder="0" applyAlignment="0" applyProtection="0"/>
    <xf numFmtId="0" fontId="12" fillId="11" borderId="14" applyNumberFormat="0" applyFont="0" applyAlignment="0" applyProtection="0"/>
    <xf numFmtId="0" fontId="78" fillId="0" borderId="0">
      <alignment vertical="top"/>
    </xf>
    <xf numFmtId="0" fontId="78" fillId="0" borderId="0">
      <alignment vertical="top"/>
    </xf>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3" borderId="0" applyNumberFormat="0" applyBorder="0" applyAlignment="0" applyProtection="0"/>
    <xf numFmtId="0" fontId="11" fillId="14" borderId="0" applyNumberFormat="0" applyBorder="0" applyAlignment="0" applyProtection="0"/>
    <xf numFmtId="0" fontId="11" fillId="18" borderId="0" applyNumberFormat="0" applyBorder="0" applyAlignment="0" applyProtection="0"/>
    <xf numFmtId="0" fontId="11" fillId="22"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4" borderId="0" applyNumberFormat="0" applyBorder="0" applyAlignment="0" applyProtection="0"/>
    <xf numFmtId="0" fontId="11" fillId="11" borderId="14" applyNumberFormat="0" applyFont="0" applyAlignment="0" applyProtection="0"/>
    <xf numFmtId="0" fontId="10" fillId="0" borderId="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0" fontId="10" fillId="0" borderId="0"/>
    <xf numFmtId="9" fontId="10" fillId="0" borderId="0" applyFont="0" applyFill="0" applyBorder="0" applyAlignment="0" applyProtection="0"/>
    <xf numFmtId="169" fontId="10" fillId="0" borderId="0" applyFont="0" applyFill="0" applyBorder="0" applyAlignment="0" applyProtection="0"/>
    <xf numFmtId="9" fontId="10" fillId="0" borderId="0" applyFont="0" applyFill="0" applyBorder="0" applyAlignment="0" applyProtection="0"/>
    <xf numFmtId="0" fontId="78" fillId="0" borderId="0">
      <alignment vertical="top"/>
    </xf>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0" fillId="33"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34" borderId="0" applyNumberFormat="0" applyBorder="0" applyAlignment="0" applyProtection="0"/>
    <xf numFmtId="0" fontId="10" fillId="11" borderId="14" applyNumberFormat="0" applyFont="0" applyAlignment="0" applyProtection="0"/>
    <xf numFmtId="0" fontId="78" fillId="0" borderId="0">
      <alignment vertical="top"/>
    </xf>
    <xf numFmtId="0" fontId="78" fillId="0" borderId="0">
      <alignment vertical="top"/>
    </xf>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9" fillId="33"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34" borderId="0" applyNumberFormat="0" applyBorder="0" applyAlignment="0" applyProtection="0"/>
    <xf numFmtId="0" fontId="9" fillId="11" borderId="14" applyNumberFormat="0" applyFont="0" applyAlignment="0" applyProtection="0"/>
    <xf numFmtId="0" fontId="78" fillId="0" borderId="0">
      <alignment vertical="top"/>
    </xf>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193" fillId="0" borderId="0">
      <alignment vertical="top"/>
    </xf>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8" fillId="33"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9" fontId="8" fillId="0" borderId="0" applyFont="0" applyFill="0" applyBorder="0" applyAlignment="0" applyProtection="0"/>
    <xf numFmtId="0" fontId="8" fillId="11" borderId="14" applyNumberFormat="0" applyFont="0" applyAlignment="0" applyProtection="0"/>
    <xf numFmtId="0" fontId="194" fillId="0" borderId="0" applyNumberFormat="0" applyFill="0" applyBorder="0" applyAlignment="0" applyProtection="0"/>
    <xf numFmtId="0" fontId="193" fillId="0" borderId="0">
      <alignment vertical="top"/>
    </xf>
    <xf numFmtId="9"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78" fillId="0" borderId="0">
      <alignment vertical="top"/>
    </xf>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11" borderId="14" applyNumberFormat="0" applyFont="0" applyAlignment="0" applyProtection="0"/>
    <xf numFmtId="0" fontId="78" fillId="0" borderId="0">
      <alignment vertical="top"/>
    </xf>
    <xf numFmtId="43" fontId="6" fillId="0" borderId="0" applyFont="0" applyFill="0" applyBorder="0" applyAlignment="0" applyProtection="0"/>
    <xf numFmtId="0" fontId="6"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193" fillId="0" borderId="0">
      <alignment vertical="top"/>
    </xf>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11" borderId="14" applyNumberFormat="0" applyFont="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78" fillId="0" borderId="0">
      <alignment vertical="top"/>
    </xf>
    <xf numFmtId="0" fontId="2" fillId="13"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1" borderId="14" applyNumberFormat="0" applyFont="0" applyAlignment="0" applyProtection="0"/>
    <xf numFmtId="0" fontId="78" fillId="0" borderId="0">
      <alignment vertical="top"/>
    </xf>
    <xf numFmtId="0" fontId="78" fillId="0" borderId="0">
      <alignment vertical="top"/>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78" fillId="0" borderId="0">
      <alignment vertical="top"/>
    </xf>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11" borderId="14" applyNumberFormat="0" applyFont="0" applyAlignment="0" applyProtection="0"/>
    <xf numFmtId="0" fontId="78" fillId="0" borderId="0">
      <alignment vertical="top"/>
    </xf>
    <xf numFmtId="43" fontId="1" fillId="0" borderId="0" applyFont="0" applyFill="0" applyBorder="0" applyAlignment="0" applyProtection="0"/>
    <xf numFmtId="0" fontId="1" fillId="0" borderId="0"/>
  </cellStyleXfs>
  <cellXfs count="665">
    <xf numFmtId="0" fontId="0" fillId="0" borderId="0" xfId="0"/>
    <xf numFmtId="0" fontId="37" fillId="2" borderId="0" xfId="0" applyFont="1" applyFill="1"/>
    <xf numFmtId="0" fontId="52" fillId="2" borderId="0" xfId="0" applyFont="1" applyFill="1"/>
    <xf numFmtId="170" fontId="52" fillId="2" borderId="0" xfId="1" applyNumberFormat="1" applyFont="1" applyFill="1" applyProtection="1">
      <protection locked="0"/>
    </xf>
    <xf numFmtId="0" fontId="53" fillId="2" borderId="0" xfId="0" applyFont="1" applyFill="1"/>
    <xf numFmtId="170" fontId="53" fillId="2" borderId="0" xfId="1" applyNumberFormat="1" applyFont="1" applyFill="1" applyProtection="1">
      <protection locked="0"/>
    </xf>
    <xf numFmtId="0" fontId="54" fillId="2" borderId="0" xfId="0" applyFont="1" applyFill="1"/>
    <xf numFmtId="170" fontId="54" fillId="2" borderId="0" xfId="1" applyNumberFormat="1" applyFont="1" applyFill="1" applyProtection="1">
      <protection locked="0"/>
    </xf>
    <xf numFmtId="0" fontId="52" fillId="2" borderId="2" xfId="0" applyFont="1" applyFill="1" applyBorder="1"/>
    <xf numFmtId="170" fontId="52" fillId="2" borderId="2" xfId="1" applyNumberFormat="1" applyFont="1" applyFill="1" applyBorder="1" applyProtection="1">
      <protection locked="0"/>
    </xf>
    <xf numFmtId="10" fontId="37" fillId="2" borderId="1" xfId="30" applyNumberFormat="1" applyFont="1" applyFill="1" applyBorder="1" applyAlignment="1" applyProtection="1">
      <alignment horizontal="left" vertical="center" wrapText="1"/>
    </xf>
    <xf numFmtId="0" fontId="50" fillId="3" borderId="0" xfId="30" applyFill="1"/>
    <xf numFmtId="0" fontId="50" fillId="2" borderId="0" xfId="30" applyFill="1"/>
    <xf numFmtId="0" fontId="53" fillId="2" borderId="0" xfId="0" applyFont="1" applyFill="1" applyBorder="1"/>
    <xf numFmtId="170" fontId="52" fillId="2" borderId="0" xfId="1" applyNumberFormat="1" applyFont="1" applyFill="1" applyBorder="1" applyProtection="1">
      <protection locked="0"/>
    </xf>
    <xf numFmtId="170" fontId="53" fillId="2" borderId="0" xfId="1" applyNumberFormat="1" applyFont="1" applyFill="1" applyBorder="1" applyProtection="1">
      <protection locked="0"/>
    </xf>
    <xf numFmtId="0" fontId="50" fillId="2" borderId="0" xfId="30" applyFill="1" applyAlignment="1">
      <alignment horizontal="center"/>
    </xf>
    <xf numFmtId="0" fontId="52" fillId="3" borderId="0" xfId="30" applyFont="1" applyFill="1"/>
    <xf numFmtId="0" fontId="52" fillId="2" borderId="0" xfId="30" applyFont="1" applyFill="1"/>
    <xf numFmtId="49" fontId="37" fillId="2" borderId="1" xfId="30" applyNumberFormat="1" applyFont="1" applyFill="1" applyBorder="1" applyAlignment="1" applyProtection="1">
      <alignment horizontal="center" vertical="center" wrapText="1"/>
    </xf>
    <xf numFmtId="49" fontId="37" fillId="2" borderId="1" xfId="30" applyNumberFormat="1" applyFont="1" applyFill="1" applyBorder="1" applyAlignment="1" applyProtection="1">
      <alignment horizontal="left" vertical="center" wrapText="1"/>
    </xf>
    <xf numFmtId="0" fontId="52" fillId="2" borderId="1" xfId="30" applyFont="1" applyFill="1" applyBorder="1"/>
    <xf numFmtId="0" fontId="52" fillId="2" borderId="1" xfId="30" applyFont="1" applyFill="1" applyBorder="1" applyAlignment="1">
      <alignment vertical="center" wrapText="1"/>
    </xf>
    <xf numFmtId="167" fontId="52" fillId="2" borderId="1" xfId="30" applyNumberFormat="1" applyFont="1" applyFill="1" applyBorder="1" applyAlignment="1">
      <alignment vertical="center" wrapText="1"/>
    </xf>
    <xf numFmtId="14" fontId="36" fillId="2" borderId="1" xfId="30" applyNumberFormat="1" applyFont="1" applyFill="1" applyBorder="1" applyAlignment="1" applyProtection="1">
      <alignment horizontal="left" vertical="center" wrapText="1"/>
    </xf>
    <xf numFmtId="10" fontId="36" fillId="2" borderId="1" xfId="30" applyNumberFormat="1" applyFont="1" applyFill="1" applyBorder="1" applyAlignment="1" applyProtection="1">
      <alignment horizontal="left" vertical="center" wrapText="1"/>
    </xf>
    <xf numFmtId="10" fontId="52" fillId="2" borderId="1" xfId="30" applyNumberFormat="1" applyFont="1" applyFill="1" applyBorder="1"/>
    <xf numFmtId="0" fontId="52" fillId="2" borderId="0" xfId="30" applyFont="1" applyFill="1" applyAlignment="1">
      <alignment horizontal="center"/>
    </xf>
    <xf numFmtId="0" fontId="50" fillId="2" borderId="2" xfId="30" applyFill="1" applyBorder="1"/>
    <xf numFmtId="0" fontId="50" fillId="3" borderId="0" xfId="30" applyFill="1" applyAlignment="1">
      <alignment horizontal="center"/>
    </xf>
    <xf numFmtId="0" fontId="50" fillId="2" borderId="0" xfId="30" applyFont="1" applyFill="1"/>
    <xf numFmtId="0" fontId="40" fillId="2" borderId="1" xfId="30" applyFont="1" applyFill="1" applyBorder="1" applyAlignment="1" applyProtection="1">
      <alignment horizontal="center" vertical="center" wrapText="1"/>
    </xf>
    <xf numFmtId="0" fontId="40" fillId="2" borderId="1" xfId="30" applyFont="1" applyFill="1" applyBorder="1" applyAlignment="1" applyProtection="1">
      <alignment horizontal="right" vertical="center" wrapText="1"/>
    </xf>
    <xf numFmtId="49" fontId="37" fillId="0" borderId="1" xfId="19" applyNumberFormat="1" applyFont="1" applyFill="1" applyBorder="1" applyAlignment="1" applyProtection="1">
      <alignment horizontal="left" vertical="center" wrapText="1"/>
    </xf>
    <xf numFmtId="49" fontId="36" fillId="0" borderId="1" xfId="19" applyNumberFormat="1" applyFont="1" applyFill="1" applyBorder="1" applyAlignment="1" applyProtection="1">
      <alignment horizontal="left" vertical="center" wrapText="1"/>
    </xf>
    <xf numFmtId="0" fontId="61" fillId="0" borderId="0" xfId="0" applyFont="1" applyFill="1"/>
    <xf numFmtId="0" fontId="61" fillId="0" borderId="0" xfId="0" applyFont="1" applyFill="1" applyAlignment="1">
      <alignment horizontal="left" indent="1"/>
    </xf>
    <xf numFmtId="0" fontId="62" fillId="0" borderId="0" xfId="0" applyFont="1" applyFill="1"/>
    <xf numFmtId="0" fontId="53" fillId="4" borderId="1" xfId="30" applyFont="1" applyFill="1" applyBorder="1" applyAlignment="1">
      <alignment horizontal="center" vertical="center" wrapText="1"/>
    </xf>
    <xf numFmtId="0" fontId="37" fillId="0" borderId="0" xfId="0" applyFont="1" applyFill="1"/>
    <xf numFmtId="0" fontId="52" fillId="0" borderId="0" xfId="0" applyFont="1" applyFill="1"/>
    <xf numFmtId="0" fontId="53" fillId="0" borderId="0" xfId="0" applyFont="1" applyFill="1" applyBorder="1"/>
    <xf numFmtId="0" fontId="52" fillId="0" borderId="0" xfId="0" applyFont="1" applyFill="1" applyBorder="1"/>
    <xf numFmtId="170" fontId="52" fillId="0" borderId="0" xfId="1" applyNumberFormat="1" applyFont="1" applyFill="1" applyBorder="1" applyProtection="1">
      <protection locked="0"/>
    </xf>
    <xf numFmtId="170" fontId="53" fillId="0" borderId="0" xfId="1" applyNumberFormat="1" applyFont="1" applyFill="1" applyBorder="1" applyProtection="1">
      <protection locked="0"/>
    </xf>
    <xf numFmtId="0" fontId="54" fillId="0" borderId="0" xfId="0" applyFont="1" applyFill="1" applyBorder="1"/>
    <xf numFmtId="170" fontId="54" fillId="0" borderId="0" xfId="1" applyNumberFormat="1" applyFont="1" applyFill="1" applyBorder="1" applyProtection="1">
      <protection locked="0"/>
    </xf>
    <xf numFmtId="0" fontId="52" fillId="0" borderId="2" xfId="0" applyFont="1" applyFill="1" applyBorder="1"/>
    <xf numFmtId="170" fontId="52" fillId="0" borderId="2" xfId="1" applyNumberFormat="1" applyFont="1" applyFill="1" applyBorder="1" applyProtection="1">
      <protection locked="0"/>
    </xf>
    <xf numFmtId="0" fontId="50" fillId="0" borderId="0" xfId="30" applyFill="1"/>
    <xf numFmtId="10" fontId="37" fillId="0" borderId="0" xfId="44" applyNumberFormat="1" applyFont="1" applyFill="1" applyProtection="1"/>
    <xf numFmtId="10" fontId="50" fillId="0" borderId="0" xfId="30" applyNumberFormat="1" applyFill="1"/>
    <xf numFmtId="0" fontId="52" fillId="0" borderId="0" xfId="30" applyFont="1" applyFill="1" applyBorder="1" applyAlignment="1">
      <alignment horizontal="center" vertical="center"/>
    </xf>
    <xf numFmtId="49" fontId="37" fillId="0" borderId="0" xfId="19" applyNumberFormat="1" applyFont="1" applyFill="1" applyBorder="1" applyAlignment="1" applyProtection="1">
      <alignment horizontal="left" wrapText="1"/>
    </xf>
    <xf numFmtId="49" fontId="37" fillId="0" borderId="0" xfId="19" applyNumberFormat="1" applyFont="1" applyFill="1" applyBorder="1" applyAlignment="1" applyProtection="1">
      <alignment horizontal="center" vertical="center" wrapText="1"/>
    </xf>
    <xf numFmtId="167" fontId="37" fillId="0" borderId="0" xfId="30" applyNumberFormat="1" applyFont="1" applyFill="1" applyBorder="1" applyAlignment="1" applyProtection="1">
      <alignment horizontal="right" wrapText="1"/>
    </xf>
    <xf numFmtId="10" fontId="37" fillId="0" borderId="0" xfId="44" applyNumberFormat="1" applyFont="1" applyFill="1" applyBorder="1" applyAlignment="1">
      <alignment horizontal="right" wrapText="1"/>
      <protection locked="0"/>
    </xf>
    <xf numFmtId="0" fontId="52" fillId="0" borderId="0" xfId="0" applyFont="1" applyFill="1" applyAlignment="1"/>
    <xf numFmtId="170" fontId="52" fillId="0" borderId="0" xfId="1" applyNumberFormat="1" applyFont="1" applyFill="1" applyAlignment="1" applyProtection="1">
      <alignment horizontal="right"/>
    </xf>
    <xf numFmtId="10" fontId="52" fillId="0" borderId="0" xfId="44" applyNumberFormat="1" applyFont="1" applyFill="1" applyAlignment="1" applyProtection="1">
      <alignment horizontal="right"/>
    </xf>
    <xf numFmtId="0" fontId="53" fillId="0" borderId="0" xfId="0" applyFont="1" applyFill="1"/>
    <xf numFmtId="170" fontId="52" fillId="0" borderId="0" xfId="1" applyNumberFormat="1" applyFont="1" applyFill="1" applyProtection="1">
      <protection locked="0"/>
    </xf>
    <xf numFmtId="170" fontId="53" fillId="0" borderId="0" xfId="1" applyNumberFormat="1" applyFont="1" applyFill="1" applyProtection="1">
      <protection locked="0"/>
    </xf>
    <xf numFmtId="0" fontId="54" fillId="0" borderId="0" xfId="0" applyFont="1" applyFill="1"/>
    <xf numFmtId="170" fontId="54" fillId="0" borderId="0" xfId="1" applyNumberFormat="1" applyFont="1" applyFill="1" applyProtection="1">
      <protection locked="0"/>
    </xf>
    <xf numFmtId="170" fontId="52" fillId="0" borderId="2" xfId="1" applyNumberFormat="1" applyFont="1" applyFill="1" applyBorder="1" applyAlignment="1" applyProtection="1">
      <alignment horizontal="right"/>
    </xf>
    <xf numFmtId="10" fontId="52" fillId="0" borderId="2" xfId="44" applyNumberFormat="1" applyFont="1" applyFill="1" applyBorder="1" applyAlignment="1" applyProtection="1">
      <alignment horizontal="right"/>
    </xf>
    <xf numFmtId="170" fontId="45" fillId="0" borderId="0" xfId="4" applyNumberFormat="1" applyFont="1" applyFill="1"/>
    <xf numFmtId="0" fontId="52" fillId="0" borderId="0" xfId="30" applyFont="1" applyFill="1"/>
    <xf numFmtId="0" fontId="36" fillId="0" borderId="1" xfId="1" applyNumberFormat="1" applyFont="1" applyFill="1" applyBorder="1" applyAlignment="1" applyProtection="1">
      <alignment horizontal="center" vertical="center" wrapText="1"/>
      <protection locked="0"/>
    </xf>
    <xf numFmtId="0" fontId="32" fillId="0" borderId="0" xfId="0" applyFont="1"/>
    <xf numFmtId="0" fontId="35" fillId="2" borderId="0" xfId="186" applyFont="1" applyFill="1" applyAlignment="1">
      <alignment horizontal="center" vertical="center"/>
    </xf>
    <xf numFmtId="49" fontId="36" fillId="2" borderId="1" xfId="186" applyNumberFormat="1" applyFont="1" applyFill="1" applyBorder="1" applyAlignment="1" applyProtection="1">
      <alignment horizontal="center" vertical="center" wrapText="1"/>
    </xf>
    <xf numFmtId="170" fontId="36" fillId="2" borderId="1" xfId="188" applyNumberFormat="1" applyFont="1" applyFill="1" applyBorder="1" applyAlignment="1" applyProtection="1">
      <alignment horizontal="center" vertical="center" wrapText="1"/>
      <protection locked="0"/>
    </xf>
    <xf numFmtId="170" fontId="40" fillId="2" borderId="1" xfId="8" applyNumberFormat="1" applyFont="1" applyFill="1" applyBorder="1" applyAlignment="1" applyProtection="1">
      <alignment horizontal="left" vertical="center" wrapText="1"/>
    </xf>
    <xf numFmtId="170" fontId="36" fillId="2" borderId="1" xfId="188" applyNumberFormat="1" applyFont="1" applyFill="1" applyBorder="1" applyAlignment="1">
      <alignment vertical="center"/>
      <protection locked="0"/>
    </xf>
    <xf numFmtId="0" fontId="39" fillId="2" borderId="1" xfId="8" applyNumberFormat="1" applyFont="1" applyFill="1" applyBorder="1" applyAlignment="1" applyProtection="1">
      <alignment horizontal="left" vertical="center" wrapText="1"/>
    </xf>
    <xf numFmtId="49" fontId="39" fillId="2" borderId="1" xfId="8" applyNumberFormat="1" applyFont="1" applyFill="1" applyBorder="1" applyAlignment="1" applyProtection="1">
      <alignment horizontal="center" vertical="center" wrapText="1"/>
    </xf>
    <xf numFmtId="0" fontId="39" fillId="2" borderId="1" xfId="8" applyNumberFormat="1" applyFont="1" applyFill="1" applyBorder="1" applyAlignment="1" applyProtection="1">
      <alignment horizontal="center" vertical="center" wrapText="1"/>
    </xf>
    <xf numFmtId="0" fontId="40" fillId="2" borderId="1" xfId="8" applyNumberFormat="1" applyFont="1" applyFill="1" applyBorder="1" applyAlignment="1" applyProtection="1">
      <alignment horizontal="left" vertical="center" wrapText="1"/>
    </xf>
    <xf numFmtId="49" fontId="40" fillId="2" borderId="1" xfId="8" applyNumberFormat="1" applyFont="1" applyFill="1" applyBorder="1" applyAlignment="1" applyProtection="1">
      <alignment horizontal="center" vertical="center" wrapText="1"/>
    </xf>
    <xf numFmtId="0" fontId="40" fillId="2" borderId="1" xfId="8" applyNumberFormat="1" applyFont="1" applyFill="1" applyBorder="1" applyAlignment="1" applyProtection="1">
      <alignment horizontal="center" vertical="center" wrapText="1"/>
    </xf>
    <xf numFmtId="170" fontId="37" fillId="2" borderId="1" xfId="188" applyNumberFormat="1" applyFont="1" applyFill="1" applyBorder="1" applyAlignment="1">
      <alignment vertical="center"/>
      <protection locked="0"/>
    </xf>
    <xf numFmtId="170" fontId="47" fillId="2" borderId="1" xfId="188" applyNumberFormat="1" applyFont="1" applyFill="1" applyBorder="1" applyAlignment="1">
      <alignment vertical="center"/>
      <protection locked="0"/>
    </xf>
    <xf numFmtId="170" fontId="39" fillId="2" borderId="1" xfId="8" applyNumberFormat="1" applyFont="1" applyFill="1" applyBorder="1" applyAlignment="1" applyProtection="1">
      <alignment horizontal="center" vertical="center" wrapText="1"/>
    </xf>
    <xf numFmtId="170" fontId="39" fillId="2" borderId="1" xfId="188" applyNumberFormat="1" applyFont="1" applyFill="1" applyBorder="1" applyAlignment="1">
      <alignment horizontal="center" vertical="center" wrapText="1"/>
      <protection locked="0"/>
    </xf>
    <xf numFmtId="169" fontId="40" fillId="2" borderId="1" xfId="188" applyFont="1" applyFill="1" applyBorder="1" applyAlignment="1">
      <alignment horizontal="center" vertical="center" wrapText="1"/>
      <protection locked="0"/>
    </xf>
    <xf numFmtId="170" fontId="40" fillId="2" borderId="1" xfId="188" applyNumberFormat="1" applyFont="1" applyFill="1" applyBorder="1" applyAlignment="1">
      <alignment horizontal="center" vertical="center" wrapText="1"/>
      <protection locked="0"/>
    </xf>
    <xf numFmtId="0" fontId="53" fillId="2" borderId="0" xfId="186" applyFont="1" applyFill="1" applyBorder="1"/>
    <xf numFmtId="0" fontId="52" fillId="2" borderId="0" xfId="186" applyFont="1" applyFill="1" applyBorder="1"/>
    <xf numFmtId="170" fontId="52" fillId="2" borderId="0" xfId="188" applyNumberFormat="1" applyFont="1" applyFill="1" applyBorder="1" applyProtection="1">
      <protection locked="0"/>
    </xf>
    <xf numFmtId="170" fontId="53" fillId="2" borderId="0" xfId="188" applyNumberFormat="1" applyFont="1" applyFill="1" applyBorder="1" applyProtection="1">
      <protection locked="0"/>
    </xf>
    <xf numFmtId="0" fontId="54" fillId="2" borderId="0" xfId="186" applyFont="1" applyFill="1" applyBorder="1"/>
    <xf numFmtId="170" fontId="54" fillId="2" borderId="0" xfId="188" applyNumberFormat="1" applyFont="1" applyFill="1" applyBorder="1" applyProtection="1">
      <protection locked="0"/>
    </xf>
    <xf numFmtId="0" fontId="52" fillId="2" borderId="2" xfId="186" applyFont="1" applyFill="1" applyBorder="1"/>
    <xf numFmtId="170" fontId="52" fillId="2" borderId="2" xfId="188" applyNumberFormat="1" applyFont="1" applyFill="1" applyBorder="1" applyProtection="1">
      <protection locked="0"/>
    </xf>
    <xf numFmtId="0" fontId="52" fillId="2" borderId="0" xfId="186" applyFont="1" applyFill="1"/>
    <xf numFmtId="0" fontId="38" fillId="2" borderId="0" xfId="186" applyFont="1" applyFill="1" applyAlignment="1">
      <alignment vertical="center"/>
    </xf>
    <xf numFmtId="0" fontId="37" fillId="2" borderId="0" xfId="186" applyFont="1" applyFill="1"/>
    <xf numFmtId="170" fontId="38" fillId="2" borderId="0" xfId="190" applyNumberFormat="1" applyFont="1" applyFill="1" applyAlignment="1">
      <alignment vertical="center"/>
    </xf>
    <xf numFmtId="0" fontId="38" fillId="2" borderId="0" xfId="186" applyFont="1" applyFill="1" applyBorder="1" applyAlignment="1">
      <alignment vertical="center"/>
    </xf>
    <xf numFmtId="0" fontId="36" fillId="2" borderId="0" xfId="186" applyFont="1" applyFill="1" applyAlignment="1"/>
    <xf numFmtId="0" fontId="37" fillId="2" borderId="0" xfId="186" applyFont="1" applyFill="1" applyAlignment="1">
      <alignment vertical="top"/>
    </xf>
    <xf numFmtId="170" fontId="37" fillId="2" borderId="1" xfId="8" applyNumberFormat="1" applyFont="1" applyFill="1" applyBorder="1" applyAlignment="1" applyProtection="1">
      <alignment horizontal="left" vertical="center" wrapText="1"/>
    </xf>
    <xf numFmtId="170" fontId="36" fillId="2" borderId="1" xfId="8" applyNumberFormat="1" applyFont="1" applyFill="1" applyBorder="1" applyAlignment="1" applyProtection="1">
      <alignment horizontal="center" vertical="center" wrapText="1"/>
    </xf>
    <xf numFmtId="170" fontId="37" fillId="2" borderId="1" xfId="8" applyNumberFormat="1" applyFont="1" applyFill="1" applyBorder="1" applyAlignment="1" applyProtection="1">
      <alignment horizontal="center" vertical="center" wrapText="1"/>
    </xf>
    <xf numFmtId="169" fontId="37" fillId="2" borderId="1" xfId="188" applyFont="1" applyFill="1" applyBorder="1" applyAlignment="1">
      <alignment horizontal="center" vertical="center" wrapText="1"/>
      <protection locked="0"/>
    </xf>
    <xf numFmtId="172" fontId="36" fillId="2" borderId="1" xfId="8" applyNumberFormat="1" applyFont="1" applyFill="1" applyBorder="1" applyAlignment="1" applyProtection="1">
      <alignment horizontal="center" vertical="center" wrapText="1"/>
    </xf>
    <xf numFmtId="170" fontId="37" fillId="2" borderId="1" xfId="188" applyNumberFormat="1" applyFont="1" applyFill="1" applyBorder="1" applyAlignment="1">
      <alignment horizontal="center" vertical="center" wrapText="1"/>
      <protection locked="0"/>
    </xf>
    <xf numFmtId="170" fontId="36" fillId="2" borderId="0" xfId="1" applyNumberFormat="1" applyFont="1" applyFill="1" applyBorder="1" applyProtection="1">
      <protection locked="0"/>
    </xf>
    <xf numFmtId="0" fontId="37" fillId="2" borderId="0" xfId="187" applyFont="1" applyFill="1" applyAlignment="1">
      <alignment horizontal="left" vertical="center" wrapText="1"/>
    </xf>
    <xf numFmtId="0" fontId="36" fillId="2" borderId="0" xfId="187" applyFont="1" applyFill="1" applyAlignment="1">
      <alignment horizontal="left" vertical="center" wrapText="1"/>
    </xf>
    <xf numFmtId="0" fontId="22" fillId="3" borderId="0" xfId="902" applyFill="1"/>
    <xf numFmtId="0" fontId="35" fillId="2" borderId="0" xfId="901" applyFont="1" applyFill="1" applyAlignment="1">
      <alignment horizontal="center" vertical="center"/>
    </xf>
    <xf numFmtId="0" fontId="37" fillId="2" borderId="0" xfId="901" applyFont="1" applyFill="1" applyAlignment="1">
      <alignment horizontal="left" vertical="center" wrapText="1"/>
    </xf>
    <xf numFmtId="0" fontId="52" fillId="3" borderId="0" xfId="902" applyFont="1" applyFill="1"/>
    <xf numFmtId="0" fontId="53" fillId="4" borderId="1" xfId="902" applyFont="1" applyFill="1" applyBorder="1" applyAlignment="1">
      <alignment horizontal="center" vertical="center" wrapText="1"/>
    </xf>
    <xf numFmtId="49" fontId="37" fillId="2" borderId="1" xfId="902" applyNumberFormat="1" applyFont="1" applyFill="1" applyBorder="1" applyAlignment="1" applyProtection="1">
      <alignment horizontal="center" vertical="center" wrapText="1"/>
    </xf>
    <xf numFmtId="49" fontId="37" fillId="2" borderId="1" xfId="902" applyNumberFormat="1" applyFont="1" applyFill="1" applyBorder="1" applyAlignment="1" applyProtection="1">
      <alignment horizontal="left" vertical="center" wrapText="1"/>
    </xf>
    <xf numFmtId="0" fontId="52" fillId="2" borderId="1" xfId="902" applyFont="1" applyFill="1" applyBorder="1"/>
    <xf numFmtId="0" fontId="52" fillId="2" borderId="1" xfId="902" applyFont="1" applyFill="1" applyBorder="1" applyAlignment="1">
      <alignment vertical="center" wrapText="1"/>
    </xf>
    <xf numFmtId="0" fontId="40" fillId="2" borderId="1" xfId="902" applyFont="1" applyFill="1" applyBorder="1" applyAlignment="1" applyProtection="1">
      <alignment horizontal="center" vertical="center" wrapText="1"/>
    </xf>
    <xf numFmtId="0" fontId="40" fillId="2" borderId="1" xfId="902" applyFont="1" applyFill="1" applyBorder="1" applyAlignment="1" applyProtection="1">
      <alignment horizontal="left" vertical="center" wrapText="1"/>
    </xf>
    <xf numFmtId="0" fontId="52" fillId="2" borderId="0" xfId="902" applyFont="1" applyFill="1" applyAlignment="1">
      <alignment horizontal="center"/>
    </xf>
    <xf numFmtId="0" fontId="52" fillId="2" borderId="0" xfId="902" applyFont="1" applyFill="1"/>
    <xf numFmtId="0" fontId="53" fillId="2" borderId="0" xfId="901" applyFont="1" applyFill="1"/>
    <xf numFmtId="0" fontId="52" fillId="2" borderId="0" xfId="901" applyFont="1" applyFill="1"/>
    <xf numFmtId="170" fontId="53" fillId="2" borderId="0" xfId="348" applyNumberFormat="1" applyFont="1" applyFill="1" applyAlignment="1" applyProtection="1">
      <alignment horizontal="right"/>
      <protection locked="0"/>
    </xf>
    <xf numFmtId="0" fontId="54" fillId="2" borderId="0" xfId="901" applyFont="1" applyFill="1"/>
    <xf numFmtId="170" fontId="54" fillId="2" borderId="0" xfId="348" applyNumberFormat="1" applyFont="1" applyFill="1" applyAlignment="1" applyProtection="1">
      <alignment horizontal="right"/>
      <protection locked="0"/>
    </xf>
    <xf numFmtId="0" fontId="22" fillId="2" borderId="0" xfId="902" applyFill="1"/>
    <xf numFmtId="170" fontId="52" fillId="2" borderId="0" xfId="348" applyNumberFormat="1" applyFont="1" applyFill="1" applyAlignment="1" applyProtection="1">
      <alignment horizontal="right"/>
      <protection locked="0"/>
    </xf>
    <xf numFmtId="0" fontId="52" fillId="2" borderId="0" xfId="901" applyFont="1" applyFill="1" applyBorder="1"/>
    <xf numFmtId="0" fontId="22" fillId="2" borderId="0" xfId="902" applyFill="1" applyBorder="1"/>
    <xf numFmtId="170" fontId="52" fillId="2" borderId="0" xfId="348" applyNumberFormat="1" applyFont="1" applyFill="1" applyBorder="1" applyAlignment="1" applyProtection="1">
      <alignment horizontal="right"/>
      <protection locked="0"/>
    </xf>
    <xf numFmtId="0" fontId="53" fillId="2" borderId="17" xfId="901" applyFont="1" applyFill="1" applyBorder="1"/>
    <xf numFmtId="0" fontId="52" fillId="2" borderId="17" xfId="901" applyFont="1" applyFill="1" applyBorder="1"/>
    <xf numFmtId="170" fontId="52" fillId="2" borderId="0" xfId="1" applyNumberFormat="1" applyFont="1" applyFill="1" applyBorder="1" applyAlignment="1" applyProtection="1">
      <alignment horizontal="left"/>
      <protection locked="0"/>
    </xf>
    <xf numFmtId="170" fontId="53" fillId="2" borderId="17" xfId="1" applyNumberFormat="1" applyFont="1" applyFill="1" applyBorder="1" applyAlignment="1" applyProtection="1">
      <alignment horizontal="left"/>
      <protection locked="0"/>
    </xf>
    <xf numFmtId="0" fontId="22" fillId="3" borderId="0" xfId="902" applyFill="1" applyBorder="1"/>
    <xf numFmtId="0" fontId="36" fillId="2" borderId="0" xfId="43" applyFont="1" applyFill="1" applyBorder="1" applyAlignment="1">
      <alignment vertical="center"/>
    </xf>
    <xf numFmtId="170" fontId="53" fillId="2" borderId="0" xfId="1" applyNumberFormat="1" applyFont="1" applyFill="1" applyBorder="1" applyAlignment="1" applyProtection="1">
      <alignment horizontal="left"/>
      <protection locked="0"/>
    </xf>
    <xf numFmtId="0" fontId="22" fillId="3" borderId="0" xfId="902" applyFill="1" applyAlignment="1">
      <alignment horizontal="center"/>
    </xf>
    <xf numFmtId="169" fontId="37" fillId="0" borderId="0" xfId="905" applyFont="1" applyFill="1"/>
    <xf numFmtId="0" fontId="37" fillId="0" borderId="0" xfId="901" applyFont="1" applyFill="1"/>
    <xf numFmtId="0" fontId="35" fillId="0" borderId="0" xfId="901" applyFont="1" applyFill="1" applyAlignment="1">
      <alignment horizontal="center" vertical="center"/>
    </xf>
    <xf numFmtId="169" fontId="37" fillId="0" borderId="0" xfId="905" applyFont="1" applyFill="1" applyAlignment="1">
      <alignment vertical="center"/>
    </xf>
    <xf numFmtId="0" fontId="37" fillId="0" borderId="0" xfId="901" applyFont="1" applyFill="1" applyAlignment="1">
      <alignment vertical="center"/>
    </xf>
    <xf numFmtId="3" fontId="190" fillId="0" borderId="0" xfId="945" applyNumberFormat="1" applyFont="1" applyFill="1" applyAlignment="1">
      <alignment horizontal="left" vertical="center" wrapText="1"/>
    </xf>
    <xf numFmtId="3" fontId="190" fillId="0" borderId="0" xfId="945" applyNumberFormat="1" applyFont="1" applyFill="1" applyAlignment="1">
      <alignment vertical="center" wrapText="1"/>
    </xf>
    <xf numFmtId="15" fontId="37" fillId="2" borderId="0" xfId="901" applyNumberFormat="1" applyFont="1" applyFill="1" applyAlignment="1">
      <alignment horizontal="left" vertical="center" wrapText="1"/>
    </xf>
    <xf numFmtId="0" fontId="37" fillId="0" borderId="0" xfId="901" applyFont="1" applyFill="1" applyAlignment="1"/>
    <xf numFmtId="0" fontId="37" fillId="0" borderId="0" xfId="901" applyFont="1" applyFill="1" applyBorder="1" applyAlignment="1">
      <alignment vertical="center"/>
    </xf>
    <xf numFmtId="0" fontId="35" fillId="0" borderId="0" xfId="901" applyFont="1" applyFill="1" applyAlignment="1">
      <alignment horizontal="right"/>
    </xf>
    <xf numFmtId="170" fontId="37" fillId="0" borderId="0" xfId="901" applyNumberFormat="1" applyFont="1" applyFill="1"/>
    <xf numFmtId="170" fontId="36" fillId="4" borderId="1" xfId="905" applyNumberFormat="1" applyFont="1" applyFill="1" applyBorder="1" applyAlignment="1" applyProtection="1">
      <alignment horizontal="center" vertical="center" wrapText="1"/>
    </xf>
    <xf numFmtId="0" fontId="37" fillId="0" borderId="1" xfId="901" applyFont="1" applyFill="1" applyBorder="1" applyAlignment="1">
      <alignment horizontal="center" vertical="center"/>
    </xf>
    <xf numFmtId="170" fontId="37" fillId="0" borderId="1" xfId="905" applyNumberFormat="1" applyFont="1" applyFill="1" applyBorder="1" applyAlignment="1" applyProtection="1">
      <alignment horizontal="right" vertical="center" wrapText="1"/>
    </xf>
    <xf numFmtId="10" fontId="37" fillId="0" borderId="1" xfId="952" applyNumberFormat="1" applyFont="1" applyFill="1" applyBorder="1" applyAlignment="1" applyProtection="1">
      <alignment horizontal="right" vertical="center" wrapText="1"/>
    </xf>
    <xf numFmtId="169" fontId="61" fillId="0" borderId="0" xfId="905" applyFont="1" applyFill="1"/>
    <xf numFmtId="0" fontId="61" fillId="0" borderId="0" xfId="901" applyFont="1" applyFill="1"/>
    <xf numFmtId="170" fontId="36" fillId="0" borderId="1" xfId="905" applyNumberFormat="1" applyFont="1" applyFill="1" applyBorder="1" applyAlignment="1" applyProtection="1">
      <alignment horizontal="right" vertical="center" wrapText="1"/>
    </xf>
    <xf numFmtId="10" fontId="36" fillId="0" borderId="1" xfId="952" applyNumberFormat="1" applyFont="1" applyFill="1" applyBorder="1" applyAlignment="1" applyProtection="1">
      <alignment horizontal="right" vertical="center" wrapText="1"/>
    </xf>
    <xf numFmtId="0" fontId="36" fillId="0" borderId="0" xfId="901" applyFont="1" applyFill="1" applyBorder="1" applyAlignment="1">
      <alignment horizontal="center" vertical="center"/>
    </xf>
    <xf numFmtId="49" fontId="36" fillId="0" borderId="0" xfId="19" applyNumberFormat="1" applyFont="1" applyFill="1" applyBorder="1" applyAlignment="1" applyProtection="1">
      <alignment horizontal="left" vertical="center" wrapText="1"/>
    </xf>
    <xf numFmtId="170" fontId="36" fillId="0" borderId="0" xfId="905" applyNumberFormat="1" applyFont="1" applyFill="1" applyBorder="1" applyAlignment="1" applyProtection="1">
      <alignment horizontal="right" vertical="center" wrapText="1"/>
    </xf>
    <xf numFmtId="10" fontId="36" fillId="0" borderId="0" xfId="952" applyNumberFormat="1" applyFont="1" applyFill="1" applyBorder="1" applyAlignment="1" applyProtection="1">
      <alignment horizontal="right" vertical="center" wrapText="1"/>
    </xf>
    <xf numFmtId="0" fontId="37" fillId="0" borderId="0" xfId="901" applyFont="1" applyFill="1" applyAlignment="1">
      <alignment horizontal="center"/>
    </xf>
    <xf numFmtId="170" fontId="37" fillId="0" borderId="0" xfId="905" applyNumberFormat="1" applyFont="1" applyFill="1" applyAlignment="1">
      <alignment horizontal="right"/>
    </xf>
    <xf numFmtId="0" fontId="37" fillId="0" borderId="0" xfId="901" applyFont="1" applyFill="1" applyAlignment="1">
      <alignment wrapText="1"/>
    </xf>
    <xf numFmtId="0" fontId="36" fillId="0" borderId="0" xfId="520" applyFont="1" applyFill="1" applyAlignment="1">
      <alignment vertical="center"/>
    </xf>
    <xf numFmtId="170" fontId="36" fillId="0" borderId="0" xfId="905" applyNumberFormat="1" applyFont="1" applyFill="1" applyAlignment="1"/>
    <xf numFmtId="0" fontId="37" fillId="0" borderId="0" xfId="43" applyNumberFormat="1" applyFont="1" applyFill="1" applyAlignment="1">
      <alignment vertical="center"/>
    </xf>
    <xf numFmtId="170" fontId="37" fillId="0" borderId="0" xfId="905" applyNumberFormat="1" applyFont="1" applyFill="1" applyAlignment="1"/>
    <xf numFmtId="0" fontId="36" fillId="0" borderId="0" xfId="901" applyFont="1" applyFill="1" applyAlignment="1">
      <alignment horizontal="left"/>
    </xf>
    <xf numFmtId="0" fontId="36" fillId="0" borderId="0" xfId="901" applyFont="1" applyFill="1" applyAlignment="1">
      <alignment horizontal="right"/>
    </xf>
    <xf numFmtId="0" fontId="36" fillId="0" borderId="0" xfId="901" applyFont="1" applyFill="1" applyBorder="1" applyAlignment="1">
      <alignment horizontal="left"/>
    </xf>
    <xf numFmtId="0" fontId="36" fillId="0" borderId="0" xfId="901" applyFont="1" applyFill="1" applyBorder="1" applyAlignment="1">
      <alignment horizontal="right"/>
    </xf>
    <xf numFmtId="0" fontId="37" fillId="0" borderId="0" xfId="901" applyFont="1" applyFill="1" applyBorder="1" applyAlignment="1"/>
    <xf numFmtId="0" fontId="36" fillId="0" borderId="17" xfId="43" applyNumberFormat="1" applyFont="1" applyFill="1" applyBorder="1" applyAlignment="1">
      <alignment vertical="center"/>
    </xf>
    <xf numFmtId="170" fontId="53" fillId="2" borderId="17" xfId="1" applyNumberFormat="1" applyFont="1" applyFill="1" applyBorder="1" applyAlignment="1" applyProtection="1">
      <protection locked="0"/>
    </xf>
    <xf numFmtId="169" fontId="37" fillId="0" borderId="17" xfId="905" applyFont="1" applyFill="1" applyBorder="1"/>
    <xf numFmtId="169" fontId="37" fillId="0" borderId="0" xfId="905" applyFont="1" applyFill="1" applyBorder="1"/>
    <xf numFmtId="0" fontId="37" fillId="0" borderId="0" xfId="901" applyFont="1" applyFill="1" applyBorder="1"/>
    <xf numFmtId="0" fontId="36" fillId="0" borderId="0" xfId="43" applyNumberFormat="1" applyFont="1" applyFill="1" applyBorder="1" applyAlignment="1">
      <alignment vertical="center"/>
    </xf>
    <xf numFmtId="0" fontId="37" fillId="0" borderId="0" xfId="43" applyNumberFormat="1" applyFont="1" applyFill="1" applyBorder="1" applyAlignment="1">
      <alignment vertical="center"/>
    </xf>
    <xf numFmtId="170" fontId="37" fillId="0" borderId="0" xfId="905" applyNumberFormat="1" applyFont="1" applyFill="1"/>
    <xf numFmtId="3" fontId="36" fillId="0" borderId="0" xfId="945" applyNumberFormat="1" applyFont="1" applyFill="1" applyAlignment="1">
      <alignment vertical="center" wrapText="1"/>
    </xf>
    <xf numFmtId="3" fontId="37" fillId="0" borderId="0" xfId="945" applyNumberFormat="1" applyFont="1" applyFill="1" applyAlignment="1">
      <alignment vertical="center" wrapText="1"/>
    </xf>
    <xf numFmtId="0" fontId="35" fillId="0" borderId="0" xfId="901" applyFont="1" applyFill="1" applyAlignment="1"/>
    <xf numFmtId="0" fontId="36" fillId="0" borderId="0" xfId="901" applyFont="1" applyFill="1" applyAlignment="1">
      <alignment vertical="center"/>
    </xf>
    <xf numFmtId="0" fontId="35" fillId="0" borderId="0" xfId="901" applyFont="1" applyFill="1" applyAlignment="1">
      <alignment horizontal="right" vertical="center"/>
    </xf>
    <xf numFmtId="170" fontId="36" fillId="0" borderId="1" xfId="905" applyNumberFormat="1" applyFont="1" applyFill="1" applyBorder="1" applyAlignment="1" applyProtection="1">
      <alignment horizontal="center" vertical="center" wrapText="1"/>
    </xf>
    <xf numFmtId="0" fontId="36" fillId="0" borderId="1" xfId="901" applyFont="1" applyFill="1" applyBorder="1" applyAlignment="1">
      <alignment horizontal="center" vertical="center"/>
    </xf>
    <xf numFmtId="170" fontId="36" fillId="0" borderId="1" xfId="905" applyNumberFormat="1" applyFont="1" applyFill="1" applyBorder="1" applyAlignment="1" applyProtection="1">
      <alignment horizontal="left" vertical="center" wrapText="1"/>
    </xf>
    <xf numFmtId="0" fontId="58" fillId="0" borderId="0" xfId="901" applyFont="1" applyFill="1"/>
    <xf numFmtId="170" fontId="37" fillId="0" borderId="1" xfId="905" applyNumberFormat="1" applyFont="1" applyFill="1" applyBorder="1" applyAlignment="1" applyProtection="1">
      <alignment horizontal="left" vertical="center" wrapText="1"/>
    </xf>
    <xf numFmtId="0" fontId="36" fillId="0" borderId="0" xfId="520" applyFont="1" applyFill="1" applyAlignment="1">
      <alignment vertical="top"/>
    </xf>
    <xf numFmtId="170" fontId="36" fillId="0" borderId="0" xfId="905" applyNumberFormat="1" applyFont="1" applyFill="1" applyAlignment="1">
      <alignment horizontal="left"/>
    </xf>
    <xf numFmtId="170" fontId="36" fillId="0" borderId="0" xfId="905" applyNumberFormat="1" applyFont="1" applyFill="1" applyBorder="1" applyAlignment="1">
      <alignment horizontal="left"/>
    </xf>
    <xf numFmtId="0" fontId="36" fillId="0" borderId="17" xfId="43" applyFont="1" applyFill="1" applyBorder="1" applyAlignment="1">
      <alignment vertical="center"/>
    </xf>
    <xf numFmtId="0" fontId="36" fillId="0" borderId="0" xfId="43" applyFont="1" applyFill="1" applyBorder="1" applyAlignment="1">
      <alignment vertical="center"/>
    </xf>
    <xf numFmtId="0" fontId="36" fillId="0" borderId="0" xfId="901" applyFont="1" applyFill="1" applyBorder="1" applyAlignment="1">
      <alignment vertical="center"/>
    </xf>
    <xf numFmtId="0" fontId="36" fillId="0" borderId="0" xfId="524" applyFont="1" applyFill="1" applyBorder="1" applyAlignment="1">
      <alignment vertical="center"/>
    </xf>
    <xf numFmtId="170" fontId="53" fillId="0" borderId="0" xfId="905" applyNumberFormat="1" applyFont="1" applyFill="1" applyAlignment="1">
      <alignment horizontal="center" wrapText="1"/>
    </xf>
    <xf numFmtId="0" fontId="53" fillId="0" borderId="0" xfId="901" applyFont="1" applyFill="1" applyAlignment="1">
      <alignment horizontal="center" wrapText="1"/>
    </xf>
    <xf numFmtId="0" fontId="52" fillId="0" borderId="0" xfId="901" applyFont="1" applyFill="1"/>
    <xf numFmtId="170" fontId="52" fillId="0" borderId="0" xfId="905" applyNumberFormat="1" applyFont="1" applyFill="1" applyAlignment="1">
      <alignment horizontal="center" wrapText="1"/>
    </xf>
    <xf numFmtId="0" fontId="52" fillId="0" borderId="0" xfId="901" applyFont="1" applyFill="1" applyAlignment="1">
      <alignment horizontal="center" wrapText="1"/>
    </xf>
    <xf numFmtId="170" fontId="53" fillId="0" borderId="0" xfId="905" applyNumberFormat="1" applyFont="1" applyFill="1" applyAlignment="1">
      <alignment horizontal="center" vertical="center" wrapText="1"/>
    </xf>
    <xf numFmtId="0" fontId="53" fillId="0" borderId="0" xfId="901" applyFont="1" applyFill="1" applyAlignment="1">
      <alignment horizontal="center" vertical="center" wrapText="1"/>
    </xf>
    <xf numFmtId="170" fontId="54" fillId="0" borderId="0" xfId="905" applyNumberFormat="1" applyFont="1" applyFill="1" applyAlignment="1">
      <alignment horizontal="center" vertical="center"/>
    </xf>
    <xf numFmtId="0" fontId="54" fillId="0" borderId="0" xfId="901" applyFont="1" applyFill="1" applyAlignment="1">
      <alignment horizontal="center" vertical="center"/>
    </xf>
    <xf numFmtId="0" fontId="54" fillId="0" borderId="0" xfId="901" applyFont="1" applyFill="1" applyAlignment="1">
      <alignment horizontal="right" vertical="center"/>
    </xf>
    <xf numFmtId="170" fontId="42" fillId="0" borderId="0" xfId="905" applyNumberFormat="1" applyFont="1" applyFill="1" applyAlignment="1">
      <alignment horizontal="left" vertical="center" wrapText="1"/>
    </xf>
    <xf numFmtId="3" fontId="42" fillId="0" borderId="0" xfId="945" applyNumberFormat="1" applyFont="1" applyFill="1" applyAlignment="1">
      <alignment horizontal="left" vertical="center" wrapText="1"/>
    </xf>
    <xf numFmtId="170" fontId="38" fillId="0" borderId="0" xfId="905" applyNumberFormat="1" applyFont="1" applyFill="1" applyAlignment="1">
      <alignment horizontal="left" vertical="center" wrapText="1"/>
    </xf>
    <xf numFmtId="3" fontId="38" fillId="0" borderId="0" xfId="945" applyNumberFormat="1" applyFont="1" applyFill="1" applyAlignment="1">
      <alignment horizontal="left" vertical="center" wrapText="1"/>
    </xf>
    <xf numFmtId="170" fontId="52" fillId="0" borderId="0" xfId="905" applyNumberFormat="1" applyFont="1" applyFill="1" applyAlignment="1">
      <alignment horizontal="left" wrapText="1"/>
    </xf>
    <xf numFmtId="0" fontId="52" fillId="0" borderId="0" xfId="901" applyFont="1" applyFill="1" applyAlignment="1"/>
    <xf numFmtId="0" fontId="52" fillId="0" borderId="0" xfId="901" applyFont="1" applyFill="1" applyAlignment="1">
      <alignment horizontal="right" vertical="center"/>
    </xf>
    <xf numFmtId="170" fontId="52" fillId="0" borderId="0" xfId="905" applyNumberFormat="1" applyFont="1" applyFill="1" applyAlignment="1">
      <alignment horizontal="right"/>
    </xf>
    <xf numFmtId="0" fontId="52" fillId="0" borderId="0" xfId="901" applyFont="1" applyFill="1" applyAlignment="1">
      <alignment horizontal="right"/>
    </xf>
    <xf numFmtId="0" fontId="53" fillId="0" borderId="0" xfId="901" applyFont="1" applyFill="1" applyBorder="1" applyAlignment="1">
      <alignment vertical="center"/>
    </xf>
    <xf numFmtId="0" fontId="54" fillId="0" borderId="0" xfId="901" applyFont="1" applyFill="1" applyBorder="1" applyAlignment="1">
      <alignment horizontal="right" vertical="center"/>
    </xf>
    <xf numFmtId="170" fontId="53" fillId="0" borderId="0" xfId="905" applyNumberFormat="1" applyFont="1" applyFill="1" applyBorder="1" applyAlignment="1">
      <alignment horizontal="left" vertical="center"/>
    </xf>
    <xf numFmtId="0" fontId="53" fillId="0" borderId="0" xfId="901" applyFont="1" applyFill="1" applyBorder="1" applyAlignment="1">
      <alignment horizontal="left" vertical="center"/>
    </xf>
    <xf numFmtId="170" fontId="39" fillId="0" borderId="0" xfId="905" applyNumberFormat="1" applyFont="1" applyFill="1" applyBorder="1" applyAlignment="1" applyProtection="1">
      <alignment horizontal="center" vertical="center" wrapText="1"/>
    </xf>
    <xf numFmtId="0" fontId="39" fillId="0" borderId="0" xfId="19" applyNumberFormat="1" applyFont="1" applyFill="1" applyBorder="1" applyAlignment="1" applyProtection="1">
      <alignment horizontal="center" vertical="center" wrapText="1"/>
    </xf>
    <xf numFmtId="0" fontId="36" fillId="0" borderId="1" xfId="19" applyNumberFormat="1" applyFont="1" applyFill="1" applyBorder="1" applyAlignment="1" applyProtection="1">
      <alignment horizontal="center" vertical="center" wrapText="1"/>
    </xf>
    <xf numFmtId="0" fontId="36" fillId="0" borderId="3" xfId="19" applyNumberFormat="1" applyFont="1" applyFill="1" applyBorder="1" applyAlignment="1" applyProtection="1">
      <alignment horizontal="center" vertical="center" wrapText="1"/>
    </xf>
    <xf numFmtId="0" fontId="36" fillId="0" borderId="6" xfId="19" applyNumberFormat="1" applyFont="1" applyFill="1" applyBorder="1" applyAlignment="1" applyProtection="1">
      <alignment horizontal="center" vertical="center" wrapText="1"/>
    </xf>
    <xf numFmtId="0" fontId="36" fillId="0" borderId="6" xfId="19" applyNumberFormat="1" applyFont="1" applyFill="1" applyBorder="1" applyAlignment="1" applyProtection="1">
      <alignment horizontal="left" vertical="center" wrapText="1"/>
    </xf>
    <xf numFmtId="0" fontId="36" fillId="0" borderId="39" xfId="19" applyNumberFormat="1" applyFont="1" applyFill="1" applyBorder="1" applyAlignment="1" applyProtection="1">
      <alignment horizontal="center" vertical="center" wrapText="1"/>
    </xf>
    <xf numFmtId="0" fontId="39" fillId="0" borderId="1" xfId="901" applyNumberFormat="1" applyFont="1" applyFill="1" applyBorder="1" applyAlignment="1" applyProtection="1">
      <alignment horizontal="center" vertical="center" wrapText="1"/>
    </xf>
    <xf numFmtId="0" fontId="39" fillId="0" borderId="1" xfId="901" applyNumberFormat="1" applyFont="1" applyFill="1" applyBorder="1" applyAlignment="1" applyProtection="1">
      <alignment horizontal="left" vertical="center" wrapText="1"/>
    </xf>
    <xf numFmtId="3" fontId="39" fillId="0" borderId="1" xfId="901" applyNumberFormat="1" applyFont="1" applyFill="1" applyBorder="1" applyAlignment="1" applyProtection="1">
      <alignment horizontal="right" vertical="center" wrapText="1"/>
    </xf>
    <xf numFmtId="0" fontId="39" fillId="0" borderId="3" xfId="901" applyNumberFormat="1" applyFont="1" applyFill="1" applyBorder="1" applyAlignment="1" applyProtection="1">
      <alignment horizontal="left" vertical="center" wrapText="1"/>
    </xf>
    <xf numFmtId="3" fontId="39" fillId="0" borderId="3" xfId="901" applyNumberFormat="1" applyFont="1" applyFill="1" applyBorder="1" applyAlignment="1" applyProtection="1">
      <alignment horizontal="center" vertical="center" wrapText="1"/>
    </xf>
    <xf numFmtId="10" fontId="39" fillId="0" borderId="3" xfId="901" applyNumberFormat="1" applyFont="1" applyFill="1" applyBorder="1" applyAlignment="1" applyProtection="1">
      <alignment horizontal="right" vertical="center" wrapText="1"/>
    </xf>
    <xf numFmtId="170" fontId="115" fillId="0" borderId="0" xfId="6" applyNumberFormat="1" applyFont="1" applyFill="1" applyAlignment="1" applyProtection="1">
      <alignment horizontal="center" vertical="center"/>
      <protection locked="0"/>
    </xf>
    <xf numFmtId="0" fontId="39" fillId="0" borderId="0" xfId="901" applyNumberFormat="1" applyFont="1" applyFill="1" applyBorder="1" applyAlignment="1" applyProtection="1">
      <alignment horizontal="left" vertical="center" wrapText="1"/>
    </xf>
    <xf numFmtId="0" fontId="52" fillId="0" borderId="0" xfId="901" applyFont="1" applyFill="1" applyBorder="1"/>
    <xf numFmtId="0" fontId="40" fillId="0" borderId="1" xfId="901" applyNumberFormat="1" applyFont="1" applyFill="1" applyBorder="1" applyAlignment="1" applyProtection="1">
      <alignment horizontal="left" vertical="center" wrapText="1"/>
    </xf>
    <xf numFmtId="0" fontId="39" fillId="0" borderId="1" xfId="901" applyNumberFormat="1" applyFont="1" applyFill="1" applyBorder="1" applyAlignment="1" applyProtection="1">
      <alignment horizontal="right" vertical="center" wrapText="1"/>
    </xf>
    <xf numFmtId="0" fontId="39" fillId="0" borderId="3" xfId="901" applyNumberFormat="1" applyFont="1" applyFill="1" applyBorder="1" applyAlignment="1" applyProtection="1">
      <alignment horizontal="right" vertical="center" wrapText="1"/>
    </xf>
    <xf numFmtId="170" fontId="39" fillId="0" borderId="3" xfId="901" applyNumberFormat="1" applyFont="1" applyFill="1" applyBorder="1" applyAlignment="1" applyProtection="1">
      <alignment horizontal="right" vertical="center" wrapText="1"/>
    </xf>
    <xf numFmtId="0" fontId="22" fillId="0" borderId="0" xfId="901" applyFill="1"/>
    <xf numFmtId="3" fontId="39" fillId="0" borderId="3" xfId="901" applyNumberFormat="1" applyFont="1" applyFill="1" applyBorder="1" applyAlignment="1" applyProtection="1">
      <alignment horizontal="right" vertical="center" wrapText="1"/>
    </xf>
    <xf numFmtId="10" fontId="39" fillId="0" borderId="3" xfId="905" applyNumberFormat="1" applyFont="1" applyFill="1" applyBorder="1" applyAlignment="1" applyProtection="1">
      <alignment horizontal="right" vertical="center" wrapText="1"/>
      <protection locked="0"/>
    </xf>
    <xf numFmtId="0" fontId="22" fillId="0" borderId="0" xfId="901" applyFill="1" applyAlignment="1">
      <alignment horizontal="right"/>
    </xf>
    <xf numFmtId="170" fontId="39" fillId="0" borderId="1" xfId="905" applyNumberFormat="1" applyFont="1" applyFill="1" applyBorder="1" applyAlignment="1" applyProtection="1">
      <alignment horizontal="right" vertical="center" wrapText="1"/>
    </xf>
    <xf numFmtId="170" fontId="39" fillId="0" borderId="3" xfId="905" applyNumberFormat="1" applyFont="1" applyFill="1" applyBorder="1" applyAlignment="1" applyProtection="1">
      <alignment horizontal="right" vertical="center" wrapText="1"/>
    </xf>
    <xf numFmtId="170" fontId="40" fillId="0" borderId="1" xfId="905" applyNumberFormat="1" applyFont="1" applyFill="1" applyBorder="1" applyAlignment="1" applyProtection="1">
      <alignment horizontal="right" vertical="center" wrapText="1"/>
      <protection locked="0"/>
    </xf>
    <xf numFmtId="170" fontId="40" fillId="0" borderId="3" xfId="905" applyNumberFormat="1" applyFont="1" applyFill="1" applyBorder="1" applyAlignment="1" applyProtection="1">
      <alignment horizontal="right" vertical="center" wrapText="1"/>
      <protection locked="0"/>
    </xf>
    <xf numFmtId="170" fontId="40" fillId="0" borderId="3" xfId="901" applyNumberFormat="1" applyFont="1" applyFill="1" applyBorder="1" applyAlignment="1" applyProtection="1">
      <alignment horizontal="right" vertical="center" wrapText="1"/>
    </xf>
    <xf numFmtId="10" fontId="40" fillId="0" borderId="3" xfId="905" applyNumberFormat="1" applyFont="1" applyFill="1" applyBorder="1" applyAlignment="1" applyProtection="1">
      <alignment horizontal="right" vertical="center" wrapText="1"/>
      <protection locked="0"/>
    </xf>
    <xf numFmtId="170" fontId="39" fillId="0" borderId="1" xfId="901" applyNumberFormat="1" applyFont="1" applyFill="1" applyBorder="1" applyAlignment="1" applyProtection="1">
      <alignment horizontal="right" vertical="center" wrapText="1"/>
    </xf>
    <xf numFmtId="10" fontId="39" fillId="0" borderId="3" xfId="952" applyNumberFormat="1" applyFont="1" applyFill="1" applyBorder="1" applyAlignment="1" applyProtection="1">
      <alignment horizontal="right" vertical="center" wrapText="1"/>
      <protection locked="0"/>
    </xf>
    <xf numFmtId="0" fontId="51" fillId="0" borderId="0" xfId="901" applyFont="1" applyFill="1"/>
    <xf numFmtId="0" fontId="22" fillId="0" borderId="0" xfId="901" applyFont="1" applyFill="1"/>
    <xf numFmtId="0" fontId="40" fillId="0" borderId="1" xfId="901" applyNumberFormat="1" applyFont="1" applyFill="1" applyBorder="1" applyAlignment="1" applyProtection="1">
      <alignment horizontal="right" vertical="center" wrapText="1"/>
    </xf>
    <xf numFmtId="0" fontId="40" fillId="0" borderId="3" xfId="901" applyNumberFormat="1" applyFont="1" applyFill="1" applyBorder="1" applyAlignment="1" applyProtection="1">
      <alignment horizontal="right" vertical="center" wrapText="1"/>
    </xf>
    <xf numFmtId="170" fontId="40" fillId="0" borderId="3" xfId="905" applyNumberFormat="1" applyFont="1" applyFill="1" applyBorder="1" applyAlignment="1" applyProtection="1">
      <alignment horizontal="right" vertical="center" wrapText="1"/>
    </xf>
    <xf numFmtId="10" fontId="40" fillId="0" borderId="3" xfId="952" applyNumberFormat="1" applyFont="1" applyFill="1" applyBorder="1" applyAlignment="1" applyProtection="1">
      <alignment horizontal="right" vertical="center" wrapText="1"/>
      <protection locked="0"/>
    </xf>
    <xf numFmtId="170" fontId="22" fillId="0" borderId="0" xfId="901" applyNumberFormat="1" applyFill="1"/>
    <xf numFmtId="0" fontId="39" fillId="0" borderId="1" xfId="19" applyNumberFormat="1" applyFont="1" applyFill="1" applyBorder="1" applyAlignment="1" applyProtection="1">
      <alignment horizontal="left" vertical="center" wrapText="1"/>
    </xf>
    <xf numFmtId="3" fontId="39" fillId="0" borderId="1" xfId="19" applyNumberFormat="1" applyFont="1" applyFill="1" applyBorder="1" applyAlignment="1" applyProtection="1">
      <alignment horizontal="right" vertical="center" wrapText="1"/>
    </xf>
    <xf numFmtId="0" fontId="39" fillId="0" borderId="1" xfId="19" applyNumberFormat="1" applyFont="1" applyFill="1" applyBorder="1" applyAlignment="1" applyProtection="1">
      <alignment horizontal="right" vertical="center" wrapText="1"/>
    </xf>
    <xf numFmtId="0" fontId="39" fillId="0" borderId="3" xfId="19" applyNumberFormat="1" applyFont="1" applyFill="1" applyBorder="1" applyAlignment="1" applyProtection="1">
      <alignment horizontal="right" vertical="center" wrapText="1"/>
    </xf>
    <xf numFmtId="3" fontId="39" fillId="0" borderId="3" xfId="19" applyNumberFormat="1" applyFont="1" applyFill="1" applyBorder="1" applyAlignment="1" applyProtection="1">
      <alignment horizontal="right" vertical="center" wrapText="1"/>
    </xf>
    <xf numFmtId="10" fontId="39" fillId="0" borderId="3" xfId="19" applyNumberFormat="1" applyFont="1" applyFill="1" applyBorder="1" applyAlignment="1" applyProtection="1">
      <alignment horizontal="right" vertical="center" wrapText="1"/>
    </xf>
    <xf numFmtId="170" fontId="39" fillId="0" borderId="0" xfId="905" applyNumberFormat="1" applyFont="1" applyFill="1" applyBorder="1" applyAlignment="1" applyProtection="1">
      <alignment horizontal="left" vertical="center" wrapText="1"/>
    </xf>
    <xf numFmtId="0" fontId="39" fillId="0" borderId="0" xfId="19" applyNumberFormat="1" applyFont="1" applyFill="1" applyBorder="1" applyAlignment="1" applyProtection="1">
      <alignment horizontal="left" vertical="center" wrapText="1"/>
    </xf>
    <xf numFmtId="170" fontId="52" fillId="0" borderId="0" xfId="905" applyNumberFormat="1" applyFont="1" applyFill="1"/>
    <xf numFmtId="0" fontId="42" fillId="0" borderId="0" xfId="520" applyFont="1" applyFill="1" applyAlignment="1">
      <alignment vertical="center"/>
    </xf>
    <xf numFmtId="170" fontId="53" fillId="0" borderId="0" xfId="905" applyNumberFormat="1" applyFont="1" applyFill="1" applyAlignment="1">
      <alignment horizontal="right" vertical="center"/>
    </xf>
    <xf numFmtId="0" fontId="35" fillId="0" borderId="0" xfId="43" applyNumberFormat="1" applyFont="1" applyFill="1" applyAlignment="1">
      <alignment vertical="center"/>
    </xf>
    <xf numFmtId="0" fontId="53" fillId="0" borderId="0" xfId="901" applyFont="1" applyFill="1" applyAlignment="1">
      <alignment horizontal="left"/>
    </xf>
    <xf numFmtId="0" fontId="53" fillId="0" borderId="0" xfId="901" applyFont="1" applyFill="1" applyAlignment="1">
      <alignment horizontal="right"/>
    </xf>
    <xf numFmtId="0" fontId="53" fillId="0" borderId="0" xfId="901" applyFont="1" applyFill="1" applyBorder="1" applyAlignment="1">
      <alignment horizontal="left"/>
    </xf>
    <xf numFmtId="0" fontId="52" fillId="0" borderId="0" xfId="901" applyFont="1" applyFill="1" applyBorder="1" applyAlignment="1"/>
    <xf numFmtId="0" fontId="52" fillId="0" borderId="0" xfId="901" applyFont="1" applyFill="1" applyBorder="1" applyAlignment="1">
      <alignment horizontal="right" vertical="center"/>
    </xf>
    <xf numFmtId="0" fontId="52" fillId="0" borderId="17" xfId="901" applyFont="1" applyFill="1" applyBorder="1" applyAlignment="1"/>
    <xf numFmtId="0" fontId="36" fillId="0" borderId="17" xfId="43" applyNumberFormat="1" applyFont="1" applyFill="1" applyBorder="1" applyAlignment="1">
      <alignment horizontal="right" vertical="center"/>
    </xf>
    <xf numFmtId="0" fontId="36" fillId="0" borderId="0" xfId="43" applyNumberFormat="1" applyFont="1" applyFill="1" applyBorder="1" applyAlignment="1">
      <alignment horizontal="right" vertical="center"/>
    </xf>
    <xf numFmtId="170" fontId="52" fillId="2" borderId="17" xfId="1" applyNumberFormat="1" applyFont="1" applyFill="1" applyBorder="1" applyAlignment="1" applyProtection="1">
      <alignment horizontal="left"/>
      <protection locked="0"/>
    </xf>
    <xf numFmtId="170" fontId="36" fillId="0" borderId="0" xfId="905" applyNumberFormat="1" applyFont="1" applyFill="1" applyBorder="1" applyAlignment="1">
      <alignment horizontal="right" vertical="center"/>
    </xf>
    <xf numFmtId="0" fontId="36" fillId="0" borderId="0" xfId="524" applyFont="1" applyFill="1" applyBorder="1" applyAlignment="1">
      <alignment horizontal="right" vertical="center"/>
    </xf>
    <xf numFmtId="0" fontId="36" fillId="0" borderId="0" xfId="524" applyFont="1" applyFill="1" applyAlignment="1">
      <alignment horizontal="right" vertical="center"/>
    </xf>
    <xf numFmtId="170" fontId="36" fillId="0" borderId="0" xfId="905" applyNumberFormat="1" applyFont="1" applyFill="1" applyAlignment="1">
      <alignment horizontal="right" vertical="center"/>
    </xf>
    <xf numFmtId="0" fontId="37" fillId="0" borderId="0" xfId="524" applyFont="1" applyFill="1" applyAlignment="1">
      <alignment horizontal="right" vertical="center"/>
    </xf>
    <xf numFmtId="0" fontId="37" fillId="0" borderId="0" xfId="524" applyFont="1" applyFill="1" applyAlignment="1">
      <alignment vertical="center"/>
    </xf>
    <xf numFmtId="0" fontId="32" fillId="2" borderId="0" xfId="186" applyFill="1"/>
    <xf numFmtId="170" fontId="37" fillId="2" borderId="0" xfId="186" applyNumberFormat="1" applyFont="1" applyFill="1"/>
    <xf numFmtId="167" fontId="37" fillId="2" borderId="0" xfId="186" applyNumberFormat="1" applyFont="1" applyFill="1"/>
    <xf numFmtId="167" fontId="52" fillId="2" borderId="0" xfId="186" applyNumberFormat="1" applyFont="1" applyFill="1"/>
    <xf numFmtId="0" fontId="84" fillId="2" borderId="1" xfId="8" applyNumberFormat="1" applyFont="1" applyFill="1" applyBorder="1" applyAlignment="1" applyProtection="1">
      <alignment horizontal="left" vertical="center" wrapText="1"/>
    </xf>
    <xf numFmtId="49" fontId="84" fillId="2" borderId="1" xfId="8" applyNumberFormat="1" applyFont="1" applyFill="1" applyBorder="1" applyAlignment="1" applyProtection="1">
      <alignment horizontal="center" vertical="center" wrapText="1"/>
    </xf>
    <xf numFmtId="0" fontId="84" fillId="2" borderId="1" xfId="8" applyNumberFormat="1" applyFont="1" applyFill="1" applyBorder="1" applyAlignment="1" applyProtection="1">
      <alignment horizontal="center" vertical="center" wrapText="1"/>
    </xf>
    <xf numFmtId="170" fontId="40" fillId="2" borderId="1" xfId="8" applyNumberFormat="1" applyFont="1" applyFill="1" applyBorder="1" applyAlignment="1" applyProtection="1">
      <alignment horizontal="center" vertical="center" wrapText="1"/>
    </xf>
    <xf numFmtId="170" fontId="37" fillId="2" borderId="1" xfId="189" applyNumberFormat="1" applyFont="1" applyFill="1" applyBorder="1" applyProtection="1">
      <protection locked="0"/>
    </xf>
    <xf numFmtId="0" fontId="40" fillId="2" borderId="1" xfId="8" quotePrefix="1" applyNumberFormat="1" applyFont="1" applyFill="1" applyBorder="1" applyAlignment="1" applyProtection="1">
      <alignment horizontal="left" vertical="center" wrapText="1"/>
    </xf>
    <xf numFmtId="43" fontId="40" fillId="2" borderId="1" xfId="8" applyNumberFormat="1" applyFont="1" applyFill="1" applyBorder="1" applyAlignment="1" applyProtection="1">
      <alignment horizontal="center" vertical="center" wrapText="1"/>
    </xf>
    <xf numFmtId="172" fontId="39" fillId="2" borderId="1" xfId="8" applyNumberFormat="1" applyFont="1" applyFill="1" applyBorder="1" applyAlignment="1" applyProtection="1">
      <alignment horizontal="center" vertical="center" wrapText="1"/>
    </xf>
    <xf numFmtId="49" fontId="39" fillId="2" borderId="1" xfId="186" applyNumberFormat="1" applyFont="1" applyFill="1" applyBorder="1" applyAlignment="1" applyProtection="1">
      <alignment horizontal="left" wrapText="1"/>
    </xf>
    <xf numFmtId="49" fontId="39" fillId="2" borderId="1" xfId="186" applyNumberFormat="1" applyFont="1" applyFill="1" applyBorder="1" applyAlignment="1" applyProtection="1">
      <alignment horizontal="center" wrapText="1"/>
    </xf>
    <xf numFmtId="49" fontId="39" fillId="2" borderId="1" xfId="186" applyNumberFormat="1" applyFont="1" applyFill="1" applyBorder="1" applyAlignment="1" applyProtection="1">
      <alignment horizontal="center" vertical="center" wrapText="1"/>
    </xf>
    <xf numFmtId="49" fontId="39" fillId="2" borderId="1" xfId="186" applyNumberFormat="1" applyFont="1" applyFill="1" applyBorder="1" applyAlignment="1" applyProtection="1">
      <alignment wrapText="1"/>
    </xf>
    <xf numFmtId="49" fontId="37" fillId="2" borderId="0" xfId="186" applyNumberFormat="1" applyFont="1" applyFill="1"/>
    <xf numFmtId="0" fontId="37" fillId="2" borderId="0" xfId="186" applyFont="1" applyFill="1" applyAlignment="1">
      <alignment horizontal="left"/>
    </xf>
    <xf numFmtId="0" fontId="37" fillId="2" borderId="0" xfId="186" applyFont="1" applyFill="1" applyAlignment="1">
      <alignment horizontal="center" vertical="center"/>
    </xf>
    <xf numFmtId="0" fontId="37" fillId="2" borderId="0" xfId="186" applyFont="1" applyFill="1" applyAlignment="1">
      <alignment horizontal="right"/>
    </xf>
    <xf numFmtId="2" fontId="0" fillId="0" borderId="1" xfId="0" applyNumberFormat="1" applyBorder="1"/>
    <xf numFmtId="0" fontId="32" fillId="0" borderId="3" xfId="0" applyFont="1" applyBorder="1"/>
    <xf numFmtId="0" fontId="32" fillId="0" borderId="1" xfId="0" applyFont="1" applyBorder="1"/>
    <xf numFmtId="0" fontId="0" fillId="0" borderId="3" xfId="0" applyBorder="1"/>
    <xf numFmtId="0" fontId="35" fillId="2" borderId="0" xfId="0" applyFont="1" applyFill="1" applyAlignment="1">
      <alignment horizontal="center" vertical="center"/>
    </xf>
    <xf numFmtId="169" fontId="0" fillId="0" borderId="1" xfId="1" applyFont="1" applyBorder="1">
      <protection locked="0"/>
    </xf>
    <xf numFmtId="0" fontId="37" fillId="0" borderId="0" xfId="0" applyFont="1" applyFill="1" applyAlignment="1">
      <alignment horizontal="left" vertical="center" wrapText="1"/>
    </xf>
    <xf numFmtId="0" fontId="35" fillId="0" borderId="0" xfId="0" applyFont="1" applyFill="1" applyAlignment="1">
      <alignment horizontal="center" vertical="center"/>
    </xf>
    <xf numFmtId="0" fontId="60" fillId="0" borderId="0" xfId="30" applyFont="1" applyFill="1" applyAlignment="1">
      <alignment vertical="center"/>
    </xf>
    <xf numFmtId="0" fontId="59" fillId="0" borderId="0" xfId="30" applyFont="1" applyFill="1" applyAlignment="1">
      <alignment vertical="center"/>
    </xf>
    <xf numFmtId="170" fontId="52" fillId="0" borderId="0" xfId="1" applyNumberFormat="1" applyFont="1" applyFill="1" applyBorder="1" applyProtection="1"/>
    <xf numFmtId="170" fontId="37" fillId="0" borderId="0" xfId="4" applyNumberFormat="1" applyFont="1" applyFill="1" applyBorder="1"/>
    <xf numFmtId="0" fontId="52" fillId="0" borderId="0" xfId="30" applyFont="1" applyFill="1" applyAlignment="1">
      <alignment vertical="center"/>
    </xf>
    <xf numFmtId="0" fontId="52" fillId="0" borderId="0" xfId="30" applyFont="1" applyFill="1" applyAlignment="1"/>
    <xf numFmtId="0" fontId="37" fillId="0" borderId="0" xfId="0" applyFont="1" applyFill="1" applyAlignment="1">
      <alignment horizontal="left" vertical="center" wrapText="1"/>
    </xf>
    <xf numFmtId="0" fontId="35" fillId="0" borderId="0" xfId="0" applyFont="1" applyFill="1" applyAlignment="1">
      <alignment horizontal="center" vertical="center"/>
    </xf>
    <xf numFmtId="0" fontId="37" fillId="0" borderId="0" xfId="0" applyFont="1" applyFill="1" applyAlignment="1">
      <alignment horizontal="left" vertical="center" wrapText="1"/>
    </xf>
    <xf numFmtId="0" fontId="35" fillId="0" borderId="0" xfId="0" applyFont="1" applyFill="1" applyAlignment="1">
      <alignment horizontal="center" vertical="center"/>
    </xf>
    <xf numFmtId="0" fontId="195" fillId="0" borderId="0" xfId="30" applyFont="1" applyFill="1" applyAlignment="1">
      <alignment vertical="center"/>
    </xf>
    <xf numFmtId="170" fontId="196" fillId="0" borderId="0" xfId="4" applyNumberFormat="1" applyFont="1" applyFill="1"/>
    <xf numFmtId="0" fontId="197" fillId="0" borderId="1" xfId="19" applyFont="1" applyFill="1" applyBorder="1" applyAlignment="1" applyProtection="1">
      <alignment horizontal="center" vertical="center" wrapText="1"/>
    </xf>
    <xf numFmtId="170" fontId="198" fillId="0" borderId="1" xfId="1" applyNumberFormat="1" applyFont="1" applyFill="1" applyBorder="1" applyAlignment="1" applyProtection="1">
      <alignment horizontal="center" vertical="center" wrapText="1"/>
      <protection locked="0"/>
    </xf>
    <xf numFmtId="170" fontId="197" fillId="0" borderId="1" xfId="1" applyNumberFormat="1" applyFont="1" applyFill="1" applyBorder="1" applyAlignment="1" applyProtection="1">
      <alignment horizontal="center" vertical="center" wrapText="1"/>
    </xf>
    <xf numFmtId="10" fontId="197" fillId="0" borderId="1" xfId="44" applyNumberFormat="1" applyFont="1" applyFill="1" applyBorder="1" applyAlignment="1" applyProtection="1">
      <alignment horizontal="center" vertical="center" wrapText="1"/>
    </xf>
    <xf numFmtId="0" fontId="196" fillId="0" borderId="1" xfId="0" applyFont="1" applyFill="1" applyBorder="1" applyAlignment="1">
      <alignment horizontal="center"/>
    </xf>
    <xf numFmtId="49" fontId="198" fillId="0" borderId="1" xfId="19" applyNumberFormat="1" applyFont="1" applyFill="1" applyBorder="1" applyAlignment="1" applyProtection="1">
      <alignment horizontal="left" vertical="center" wrapText="1"/>
    </xf>
    <xf numFmtId="49" fontId="196" fillId="0" borderId="1" xfId="19" applyNumberFormat="1" applyFont="1" applyFill="1" applyBorder="1" applyAlignment="1" applyProtection="1">
      <alignment horizontal="left" vertical="center" wrapText="1"/>
    </xf>
    <xf numFmtId="9" fontId="196" fillId="0" borderId="1" xfId="19" applyNumberFormat="1" applyFont="1" applyFill="1" applyBorder="1" applyAlignment="1" applyProtection="1">
      <alignment horizontal="right" vertical="center" wrapText="1"/>
    </xf>
    <xf numFmtId="10" fontId="196" fillId="0" borderId="1" xfId="44" applyNumberFormat="1" applyFont="1" applyFill="1" applyBorder="1" applyAlignment="1" applyProtection="1">
      <alignment horizontal="right" vertical="center" wrapText="1"/>
    </xf>
    <xf numFmtId="49" fontId="196" fillId="0" borderId="1" xfId="19" applyNumberFormat="1" applyFont="1" applyFill="1" applyBorder="1" applyAlignment="1" applyProtection="1">
      <alignment horizontal="left" vertical="center" wrapText="1" indent="1"/>
    </xf>
    <xf numFmtId="0" fontId="198" fillId="0" borderId="1" xfId="0" applyFont="1" applyFill="1" applyBorder="1" applyAlignment="1">
      <alignment horizontal="center"/>
    </xf>
    <xf numFmtId="41" fontId="198" fillId="0" borderId="1" xfId="0" applyNumberFormat="1" applyFont="1" applyFill="1" applyBorder="1" applyAlignment="1" applyProtection="1">
      <alignment horizontal="left" vertical="center" wrapText="1"/>
    </xf>
    <xf numFmtId="49" fontId="198" fillId="0" borderId="1" xfId="19" applyNumberFormat="1" applyFont="1" applyFill="1" applyBorder="1" applyAlignment="1" applyProtection="1">
      <alignment horizontal="left" vertical="center" wrapText="1" indent="1"/>
    </xf>
    <xf numFmtId="0" fontId="201" fillId="0" borderId="0" xfId="30" applyFont="1" applyFill="1"/>
    <xf numFmtId="10" fontId="201" fillId="0" borderId="0" xfId="30" applyNumberFormat="1" applyFont="1" applyFill="1"/>
    <xf numFmtId="0" fontId="196" fillId="0" borderId="0" xfId="0" applyFont="1" applyFill="1"/>
    <xf numFmtId="0" fontId="199" fillId="0" borderId="0" xfId="0" applyFont="1" applyFill="1" applyAlignment="1">
      <alignment horizontal="center" vertical="center"/>
    </xf>
    <xf numFmtId="0" fontId="196" fillId="0" borderId="0" xfId="0" applyFont="1" applyFill="1" applyAlignment="1">
      <alignment horizontal="center" vertical="center"/>
    </xf>
    <xf numFmtId="0" fontId="196" fillId="0" borderId="0" xfId="0" applyFont="1" applyFill="1" applyAlignment="1">
      <alignment vertical="center"/>
    </xf>
    <xf numFmtId="0" fontId="198" fillId="0" borderId="0" xfId="0" applyFont="1" applyFill="1" applyAlignment="1">
      <alignment horizontal="left" vertical="center" wrapText="1"/>
    </xf>
    <xf numFmtId="0" fontId="196" fillId="0" borderId="0" xfId="0" applyFont="1" applyFill="1" applyAlignment="1">
      <alignment horizontal="left" vertical="center" wrapText="1"/>
    </xf>
    <xf numFmtId="0" fontId="196" fillId="0" borderId="0" xfId="0" applyFont="1" applyFill="1" applyAlignment="1">
      <alignment vertical="center" wrapText="1"/>
    </xf>
    <xf numFmtId="49" fontId="198" fillId="0" borderId="1" xfId="0" applyNumberFormat="1" applyFont="1" applyFill="1" applyBorder="1" applyAlignment="1" applyProtection="1">
      <alignment horizontal="center" vertical="center" wrapText="1"/>
    </xf>
    <xf numFmtId="0" fontId="196" fillId="0" borderId="1" xfId="8" applyFont="1" applyFill="1" applyBorder="1" applyAlignment="1" applyProtection="1">
      <alignment horizontal="center" vertical="center" wrapText="1"/>
    </xf>
    <xf numFmtId="0" fontId="198" fillId="0" borderId="1" xfId="8" applyFont="1" applyFill="1" applyBorder="1" applyAlignment="1" applyProtection="1">
      <alignment horizontal="center" vertical="center" wrapText="1"/>
    </xf>
    <xf numFmtId="0" fontId="198" fillId="0" borderId="0" xfId="0" applyFont="1" applyFill="1" applyBorder="1"/>
    <xf numFmtId="0" fontId="196" fillId="0" borderId="0" xfId="0" applyFont="1" applyFill="1" applyBorder="1"/>
    <xf numFmtId="170" fontId="196" fillId="0" borderId="0" xfId="1" applyNumberFormat="1" applyFont="1" applyFill="1" applyBorder="1" applyProtection="1">
      <protection locked="0"/>
    </xf>
    <xf numFmtId="170" fontId="198" fillId="0" borderId="0" xfId="1" applyNumberFormat="1" applyFont="1" applyFill="1" applyBorder="1" applyProtection="1">
      <protection locked="0"/>
    </xf>
    <xf numFmtId="0" fontId="196" fillId="0" borderId="2" xfId="0" applyFont="1" applyFill="1" applyBorder="1"/>
    <xf numFmtId="170" fontId="196" fillId="0" borderId="2" xfId="1" applyNumberFormat="1" applyFont="1" applyFill="1" applyBorder="1" applyProtection="1">
      <protection locked="0"/>
    </xf>
    <xf numFmtId="170" fontId="196" fillId="0" borderId="0" xfId="2" applyNumberFormat="1" applyFont="1" applyFill="1" applyAlignment="1">
      <alignment vertical="center"/>
    </xf>
    <xf numFmtId="0" fontId="198" fillId="0" borderId="0" xfId="0" applyFont="1" applyFill="1" applyAlignment="1">
      <alignment horizontal="center" vertical="center" wrapText="1"/>
    </xf>
    <xf numFmtId="170" fontId="196" fillId="0" borderId="0" xfId="0" applyNumberFormat="1" applyFont="1" applyFill="1"/>
    <xf numFmtId="49" fontId="198" fillId="0" borderId="1" xfId="0" applyNumberFormat="1" applyFont="1" applyFill="1" applyBorder="1" applyAlignment="1" applyProtection="1">
      <alignment horizontal="left" wrapText="1"/>
    </xf>
    <xf numFmtId="49" fontId="198" fillId="0" borderId="1" xfId="0" applyNumberFormat="1" applyFont="1" applyFill="1" applyBorder="1" applyAlignment="1" applyProtection="1">
      <alignment horizontal="center" wrapText="1"/>
    </xf>
    <xf numFmtId="49" fontId="198" fillId="0" borderId="1" xfId="0" applyNumberFormat="1" applyFont="1" applyFill="1" applyBorder="1" applyAlignment="1" applyProtection="1">
      <alignment wrapText="1"/>
    </xf>
    <xf numFmtId="0" fontId="196" fillId="0" borderId="0" xfId="0" applyFont="1" applyFill="1" applyAlignment="1">
      <alignment horizontal="left"/>
    </xf>
    <xf numFmtId="0" fontId="196" fillId="0" borderId="0" xfId="0" applyFont="1" applyFill="1" applyAlignment="1">
      <alignment horizontal="right"/>
    </xf>
    <xf numFmtId="0" fontId="199" fillId="0" borderId="0" xfId="0" applyFont="1" applyFill="1" applyBorder="1"/>
    <xf numFmtId="170" fontId="199" fillId="0" borderId="0" xfId="1" applyNumberFormat="1" applyFont="1" applyFill="1" applyBorder="1" applyProtection="1">
      <protection locked="0"/>
    </xf>
    <xf numFmtId="170" fontId="198" fillId="0" borderId="0" xfId="1" applyNumberFormat="1" applyFont="1" applyFill="1" applyBorder="1" applyAlignment="1" applyProtection="1">
      <alignment horizontal="left"/>
      <protection locked="0"/>
    </xf>
    <xf numFmtId="0" fontId="196" fillId="0" borderId="0" xfId="0" applyFont="1" applyFill="1" applyBorder="1" applyAlignment="1">
      <alignment vertical="center"/>
    </xf>
    <xf numFmtId="0" fontId="198" fillId="0" borderId="0" xfId="0" applyFont="1" applyFill="1" applyAlignment="1"/>
    <xf numFmtId="0" fontId="196" fillId="0" borderId="0" xfId="0" applyFont="1" applyFill="1" applyAlignment="1">
      <alignment vertical="top"/>
    </xf>
    <xf numFmtId="0" fontId="198" fillId="0" borderId="1" xfId="8" applyFont="1" applyFill="1" applyBorder="1" applyAlignment="1" applyProtection="1">
      <alignment horizontal="left" wrapText="1"/>
    </xf>
    <xf numFmtId="170" fontId="198" fillId="0" borderId="1" xfId="1" applyNumberFormat="1" applyFont="1" applyFill="1" applyBorder="1" applyAlignment="1" applyProtection="1">
      <alignment horizontal="left" wrapText="1"/>
      <protection locked="0"/>
    </xf>
    <xf numFmtId="0" fontId="198" fillId="0" borderId="1" xfId="8" applyFont="1" applyFill="1" applyBorder="1" applyAlignment="1" applyProtection="1">
      <alignment horizontal="center" wrapText="1"/>
    </xf>
    <xf numFmtId="170" fontId="198" fillId="0" borderId="1" xfId="1" applyNumberFormat="1" applyFont="1" applyFill="1" applyBorder="1" applyAlignment="1" applyProtection="1">
      <alignment horizontal="left"/>
      <protection locked="0"/>
    </xf>
    <xf numFmtId="0" fontId="196" fillId="0" borderId="1" xfId="8" applyFont="1" applyFill="1" applyBorder="1" applyAlignment="1" applyProtection="1">
      <alignment horizontal="left" wrapText="1"/>
    </xf>
    <xf numFmtId="0" fontId="196" fillId="0" borderId="1" xfId="8" applyFont="1" applyFill="1" applyBorder="1" applyAlignment="1" applyProtection="1">
      <alignment horizontal="center" wrapText="1"/>
    </xf>
    <xf numFmtId="170" fontId="196" fillId="0" borderId="1" xfId="1" applyNumberFormat="1" applyFont="1" applyFill="1" applyBorder="1" applyAlignment="1" applyProtection="1">
      <alignment horizontal="left"/>
      <protection locked="0"/>
    </xf>
    <xf numFmtId="0" fontId="198" fillId="0" borderId="1" xfId="0" quotePrefix="1" applyFont="1" applyFill="1" applyBorder="1" applyAlignment="1">
      <alignment horizontal="center"/>
    </xf>
    <xf numFmtId="0" fontId="196" fillId="0" borderId="1" xfId="0" quotePrefix="1" applyFont="1" applyFill="1" applyBorder="1" applyAlignment="1">
      <alignment horizontal="center"/>
    </xf>
    <xf numFmtId="0" fontId="198" fillId="0" borderId="1" xfId="0" applyFont="1" applyFill="1" applyBorder="1" applyAlignment="1">
      <alignment horizontal="center" vertical="center"/>
    </xf>
    <xf numFmtId="0" fontId="196" fillId="0" borderId="1" xfId="0" applyFont="1" applyFill="1" applyBorder="1" applyAlignment="1">
      <alignment horizontal="center" vertical="center"/>
    </xf>
    <xf numFmtId="49" fontId="199" fillId="0" borderId="1" xfId="19" applyNumberFormat="1" applyFont="1" applyFill="1" applyBorder="1" applyAlignment="1" applyProtection="1">
      <alignment horizontal="left" vertical="center" wrapText="1"/>
    </xf>
    <xf numFmtId="11" fontId="196" fillId="0" borderId="1" xfId="19" applyNumberFormat="1" applyFont="1" applyFill="1" applyBorder="1" applyAlignment="1" applyProtection="1">
      <alignment horizontal="left" vertical="center" wrapText="1"/>
    </xf>
    <xf numFmtId="10" fontId="196" fillId="0" borderId="1" xfId="0" applyNumberFormat="1" applyFont="1" applyFill="1" applyBorder="1" applyAlignment="1" applyProtection="1">
      <alignment horizontal="left" vertical="center" wrapText="1"/>
    </xf>
    <xf numFmtId="0" fontId="196" fillId="0" borderId="1" xfId="0" applyNumberFormat="1" applyFont="1" applyFill="1" applyBorder="1" applyAlignment="1" applyProtection="1">
      <alignment horizontal="left" vertical="center" wrapText="1"/>
    </xf>
    <xf numFmtId="170" fontId="196" fillId="0" borderId="0" xfId="1" applyNumberFormat="1" applyFont="1" applyFill="1">
      <protection locked="0"/>
    </xf>
    <xf numFmtId="0" fontId="195" fillId="0" borderId="0" xfId="0" applyFont="1" applyFill="1" applyBorder="1"/>
    <xf numFmtId="170" fontId="201" fillId="0" borderId="0" xfId="1" applyNumberFormat="1" applyFont="1" applyFill="1" applyBorder="1" applyProtection="1">
      <protection locked="0"/>
    </xf>
    <xf numFmtId="170" fontId="195" fillId="0" borderId="0" xfId="1" applyNumberFormat="1" applyFont="1" applyFill="1" applyBorder="1" applyProtection="1">
      <protection locked="0"/>
    </xf>
    <xf numFmtId="0" fontId="201" fillId="0" borderId="2" xfId="0" applyFont="1" applyFill="1" applyBorder="1"/>
    <xf numFmtId="170" fontId="201" fillId="0" borderId="2" xfId="1" applyNumberFormat="1" applyFont="1" applyFill="1" applyBorder="1" applyProtection="1">
      <protection locked="0"/>
    </xf>
    <xf numFmtId="0" fontId="201" fillId="0" borderId="0" xfId="0" applyFont="1" applyFill="1"/>
    <xf numFmtId="0" fontId="197" fillId="0" borderId="1" xfId="0" applyFont="1" applyFill="1" applyBorder="1" applyAlignment="1" applyProtection="1">
      <alignment horizontal="center" vertical="center" wrapText="1"/>
    </xf>
    <xf numFmtId="0" fontId="197" fillId="0" borderId="1" xfId="0" applyNumberFormat="1" applyFont="1" applyFill="1" applyBorder="1" applyAlignment="1" applyProtection="1">
      <alignment horizontal="center" vertical="center" wrapText="1"/>
    </xf>
    <xf numFmtId="49" fontId="196" fillId="0" borderId="1" xfId="0" applyNumberFormat="1" applyFont="1" applyFill="1" applyBorder="1" applyAlignment="1" applyProtection="1">
      <alignment horizontal="left" vertical="center" wrapText="1"/>
    </xf>
    <xf numFmtId="10" fontId="196" fillId="0" borderId="1" xfId="1" applyNumberFormat="1" applyFont="1" applyFill="1" applyBorder="1" applyAlignment="1" applyProtection="1">
      <alignment horizontal="right" vertical="center" wrapText="1"/>
    </xf>
    <xf numFmtId="11" fontId="196" fillId="0" borderId="1" xfId="0" applyNumberFormat="1" applyFont="1" applyFill="1" applyBorder="1" applyAlignment="1" applyProtection="1">
      <alignment horizontal="left" vertical="center" wrapText="1"/>
    </xf>
    <xf numFmtId="10" fontId="196" fillId="0" borderId="1" xfId="1" applyNumberFormat="1" applyFont="1" applyFill="1" applyBorder="1" applyAlignment="1">
      <alignment horizontal="right" vertical="center" wrapText="1"/>
      <protection locked="0"/>
    </xf>
    <xf numFmtId="10" fontId="202" fillId="0" borderId="1" xfId="1" applyNumberFormat="1" applyFont="1" applyFill="1" applyBorder="1" applyAlignment="1" applyProtection="1">
      <alignment vertical="center" wrapText="1"/>
    </xf>
    <xf numFmtId="170" fontId="196" fillId="0" borderId="1" xfId="1" applyNumberFormat="1" applyFont="1" applyFill="1" applyBorder="1" applyAlignment="1">
      <alignment horizontal="right" vertical="center" wrapText="1"/>
      <protection locked="0"/>
    </xf>
    <xf numFmtId="170" fontId="196" fillId="0" borderId="1" xfId="1" applyNumberFormat="1" applyFont="1" applyFill="1" applyBorder="1" applyAlignment="1" applyProtection="1">
      <alignment horizontal="right" vertical="center" wrapText="1"/>
    </xf>
    <xf numFmtId="169" fontId="196" fillId="0" borderId="1" xfId="1" applyFont="1" applyFill="1" applyBorder="1" applyAlignment="1" applyProtection="1">
      <alignment horizontal="right" vertical="center" wrapText="1"/>
    </xf>
    <xf numFmtId="170" fontId="196" fillId="0" borderId="1" xfId="1" applyNumberFormat="1" applyFont="1" applyFill="1" applyBorder="1" applyAlignment="1" applyProtection="1">
      <alignment vertical="center" wrapText="1"/>
    </xf>
    <xf numFmtId="169" fontId="196" fillId="0" borderId="1" xfId="1" applyNumberFormat="1" applyFont="1" applyFill="1" applyBorder="1" applyAlignment="1" applyProtection="1">
      <alignment vertical="center" wrapText="1"/>
    </xf>
    <xf numFmtId="172" fontId="196" fillId="0" borderId="1" xfId="1" applyNumberFormat="1" applyFont="1" applyFill="1" applyBorder="1" applyAlignment="1" applyProtection="1">
      <alignment horizontal="right" vertical="center" wrapText="1"/>
    </xf>
    <xf numFmtId="10" fontId="201" fillId="0" borderId="1" xfId="1" applyNumberFormat="1" applyFont="1" applyFill="1" applyBorder="1" applyAlignment="1" applyProtection="1">
      <alignment vertical="center" wrapText="1"/>
    </xf>
    <xf numFmtId="2" fontId="201" fillId="0" borderId="1" xfId="1" applyNumberFormat="1" applyFont="1" applyFill="1" applyBorder="1" applyAlignment="1" applyProtection="1">
      <alignment vertical="center" wrapText="1"/>
    </xf>
    <xf numFmtId="1" fontId="201" fillId="0" borderId="1" xfId="1" applyNumberFormat="1" applyFont="1" applyFill="1" applyBorder="1" applyAlignment="1" applyProtection="1">
      <alignment vertical="center" wrapText="1"/>
    </xf>
    <xf numFmtId="0" fontId="209" fillId="0" borderId="0" xfId="0" applyFont="1" applyFill="1" applyAlignment="1">
      <alignment vertical="center" wrapText="1"/>
    </xf>
    <xf numFmtId="0" fontId="205" fillId="0" borderId="0" xfId="0" applyFont="1" applyFill="1" applyAlignment="1">
      <alignment horizontal="left" vertical="top" wrapText="1"/>
    </xf>
    <xf numFmtId="0" fontId="206" fillId="0" borderId="0" xfId="0" applyFont="1" applyFill="1" applyAlignment="1">
      <alignment horizontal="left" vertical="top" wrapText="1"/>
    </xf>
    <xf numFmtId="0" fontId="201" fillId="0" borderId="0" xfId="0" applyFont="1" applyFill="1" applyAlignment="1">
      <alignment vertical="center" wrapText="1"/>
    </xf>
    <xf numFmtId="49" fontId="197" fillId="0" borderId="1" xfId="0" applyNumberFormat="1" applyFont="1" applyFill="1" applyBorder="1" applyAlignment="1" applyProtection="1">
      <alignment horizontal="center" vertical="center" wrapText="1"/>
    </xf>
    <xf numFmtId="0" fontId="207" fillId="0" borderId="1" xfId="8" applyFont="1" applyFill="1" applyBorder="1" applyAlignment="1" applyProtection="1">
      <alignment horizontal="center" vertical="center" wrapText="1"/>
    </xf>
    <xf numFmtId="0" fontId="207" fillId="0" borderId="1" xfId="8" applyFont="1" applyFill="1" applyBorder="1" applyAlignment="1" applyProtection="1">
      <alignment wrapText="1"/>
    </xf>
    <xf numFmtId="0" fontId="203" fillId="0" borderId="1" xfId="8" applyFont="1" applyFill="1" applyBorder="1" applyAlignment="1" applyProtection="1">
      <alignment horizontal="center" vertical="center" wrapText="1"/>
    </xf>
    <xf numFmtId="0" fontId="203" fillId="0" borderId="1" xfId="8" applyFont="1" applyFill="1" applyBorder="1" applyAlignment="1" applyProtection="1">
      <alignment wrapText="1"/>
    </xf>
    <xf numFmtId="0" fontId="207" fillId="0" borderId="1" xfId="8" applyFont="1" applyFill="1" applyBorder="1" applyAlignment="1" applyProtection="1">
      <alignment vertical="center" wrapText="1"/>
    </xf>
    <xf numFmtId="170" fontId="196" fillId="0" borderId="0" xfId="1" applyNumberFormat="1" applyFont="1" applyFill="1" applyAlignment="1">
      <alignment vertical="center"/>
      <protection locked="0"/>
    </xf>
    <xf numFmtId="0" fontId="195" fillId="0" borderId="0" xfId="0" applyFont="1" applyFill="1"/>
    <xf numFmtId="170" fontId="201" fillId="0" borderId="0" xfId="1" applyNumberFormat="1" applyFont="1" applyFill="1" applyProtection="1">
      <protection locked="0"/>
    </xf>
    <xf numFmtId="170" fontId="195" fillId="0" borderId="0" xfId="1" applyNumberFormat="1" applyFont="1" applyFill="1" applyProtection="1">
      <protection locked="0"/>
    </xf>
    <xf numFmtId="0" fontId="208" fillId="0" borderId="0" xfId="0" applyFont="1" applyFill="1"/>
    <xf numFmtId="170" fontId="208" fillId="0" borderId="0" xfId="1" applyNumberFormat="1" applyFont="1" applyFill="1" applyProtection="1">
      <protection locked="0"/>
    </xf>
    <xf numFmtId="170" fontId="211" fillId="0" borderId="1" xfId="1279" applyNumberFormat="1" applyFont="1" applyFill="1" applyBorder="1" applyAlignment="1" applyProtection="1">
      <alignment horizontal="left" vertical="center" wrapText="1"/>
    </xf>
    <xf numFmtId="170" fontId="46" fillId="0" borderId="1" xfId="1279" applyNumberFormat="1" applyFont="1" applyFill="1" applyBorder="1" applyAlignment="1" applyProtection="1">
      <alignment horizontal="left" vertical="center" wrapText="1"/>
    </xf>
    <xf numFmtId="10" fontId="196" fillId="0" borderId="1" xfId="44" applyNumberFormat="1" applyFont="1" applyFill="1" applyBorder="1" applyAlignment="1">
      <alignment horizontal="right" vertical="center" wrapText="1"/>
      <protection locked="0"/>
    </xf>
    <xf numFmtId="41" fontId="46" fillId="0" borderId="1" xfId="1323" applyNumberFormat="1" applyFont="1" applyFill="1" applyBorder="1" applyAlignment="1" applyProtection="1">
      <alignment horizontal="right" vertical="center" wrapText="1"/>
    </xf>
    <xf numFmtId="10" fontId="201" fillId="2" borderId="1" xfId="1" applyNumberFormat="1" applyFont="1" applyFill="1" applyBorder="1" applyAlignment="1" applyProtection="1">
      <alignment vertical="center" wrapText="1"/>
    </xf>
    <xf numFmtId="170" fontId="46" fillId="0" borderId="1" xfId="1334" applyNumberFormat="1" applyFont="1" applyFill="1" applyBorder="1" applyAlignment="1" applyProtection="1">
      <alignment horizontal="left" vertical="center" wrapText="1"/>
    </xf>
    <xf numFmtId="170" fontId="211" fillId="0" borderId="1" xfId="1334" applyNumberFormat="1" applyFont="1" applyFill="1" applyBorder="1" applyAlignment="1" applyProtection="1">
      <alignment horizontal="left" vertical="center" wrapText="1"/>
    </xf>
    <xf numFmtId="170" fontId="46" fillId="0" borderId="1" xfId="1352" applyNumberFormat="1" applyFont="1" applyFill="1" applyBorder="1" applyAlignment="1" applyProtection="1">
      <alignment horizontal="left" vertical="center" wrapText="1"/>
    </xf>
    <xf numFmtId="170" fontId="210" fillId="0" borderId="1" xfId="1354" applyNumberFormat="1" applyFont="1" applyFill="1" applyBorder="1" applyAlignment="1" applyProtection="1">
      <alignment horizontal="left" vertical="top" wrapText="1"/>
    </xf>
    <xf numFmtId="169" fontId="210" fillId="0" borderId="1" xfId="1354" applyNumberFormat="1" applyFont="1" applyFill="1" applyBorder="1" applyAlignment="1" applyProtection="1">
      <alignment horizontal="left" vertical="top" wrapText="1"/>
    </xf>
    <xf numFmtId="41" fontId="46" fillId="0" borderId="1" xfId="1355" applyNumberFormat="1" applyFont="1" applyFill="1" applyBorder="1" applyAlignment="1" applyProtection="1">
      <alignment horizontal="left" vertical="center" wrapText="1"/>
    </xf>
    <xf numFmtId="223" fontId="46" fillId="0" borderId="1" xfId="1355" applyNumberFormat="1" applyFont="1" applyFill="1" applyBorder="1" applyAlignment="1" applyProtection="1">
      <alignment horizontal="left" vertical="center" wrapText="1"/>
    </xf>
    <xf numFmtId="41" fontId="46" fillId="0" borderId="1" xfId="1358" applyNumberFormat="1" applyFont="1" applyFill="1" applyBorder="1" applyAlignment="1" applyProtection="1">
      <alignment horizontal="left" vertical="center" wrapText="1"/>
    </xf>
    <xf numFmtId="41" fontId="46" fillId="0" borderId="1" xfId="1358" applyNumberFormat="1" applyFont="1" applyFill="1" applyBorder="1" applyAlignment="1" applyProtection="1">
      <alignment horizontal="center" vertical="center" wrapText="1"/>
    </xf>
    <xf numFmtId="49" fontId="46" fillId="0" borderId="1" xfId="19" applyNumberFormat="1" applyFont="1" applyFill="1" applyBorder="1" applyAlignment="1" applyProtection="1">
      <alignment horizontal="left" vertical="center" wrapText="1" indent="1"/>
    </xf>
    <xf numFmtId="49" fontId="46" fillId="0" borderId="1" xfId="19" applyNumberFormat="1" applyFont="1" applyFill="1" applyBorder="1" applyAlignment="1" applyProtection="1">
      <alignment horizontal="left" vertical="center" wrapText="1"/>
    </xf>
    <xf numFmtId="41" fontId="46" fillId="0" borderId="1" xfId="1362" applyNumberFormat="1" applyFont="1" applyFill="1" applyBorder="1" applyAlignment="1" applyProtection="1">
      <alignment horizontal="right" vertical="center" wrapText="1"/>
    </xf>
    <xf numFmtId="41" fontId="46" fillId="0" borderId="1" xfId="1364" applyNumberFormat="1" applyFont="1" applyFill="1" applyBorder="1" applyAlignment="1" applyProtection="1">
      <alignment horizontal="right" vertical="center" wrapText="1"/>
    </xf>
    <xf numFmtId="41" fontId="46" fillId="0" borderId="1" xfId="1366" applyNumberFormat="1" applyFont="1" applyFill="1" applyBorder="1" applyAlignment="1" applyProtection="1">
      <alignment horizontal="right" vertical="center" wrapText="1"/>
    </xf>
    <xf numFmtId="41" fontId="46" fillId="0" borderId="1" xfId="1368" applyNumberFormat="1" applyFont="1" applyFill="1" applyBorder="1" applyAlignment="1" applyProtection="1">
      <alignment horizontal="right" vertical="center" wrapText="1"/>
    </xf>
    <xf numFmtId="173" fontId="201" fillId="2" borderId="1" xfId="1" applyNumberFormat="1" applyFont="1" applyFill="1" applyBorder="1" applyAlignment="1">
      <alignment vertical="center" wrapText="1"/>
      <protection locked="0"/>
    </xf>
    <xf numFmtId="41" fontId="46" fillId="0" borderId="1" xfId="1370" applyNumberFormat="1" applyFont="1" applyFill="1" applyBorder="1" applyAlignment="1" applyProtection="1">
      <alignment horizontal="right" vertical="center" wrapText="1"/>
    </xf>
    <xf numFmtId="171" fontId="196" fillId="0" borderId="1" xfId="1" applyNumberFormat="1" applyFont="1" applyFill="1" applyBorder="1" applyAlignment="1" applyProtection="1">
      <alignment vertical="center"/>
    </xf>
    <xf numFmtId="0" fontId="57" fillId="0" borderId="0" xfId="0" applyFont="1" applyFill="1" applyAlignment="1">
      <alignment horizontal="right" vertical="center" wrapText="1"/>
    </xf>
    <xf numFmtId="0" fontId="33" fillId="0" borderId="0" xfId="0" applyFont="1" applyFill="1" applyAlignment="1">
      <alignment horizontal="right" vertical="center" wrapText="1"/>
    </xf>
    <xf numFmtId="170" fontId="211" fillId="0" borderId="1" xfId="1352" applyNumberFormat="1" applyFont="1" applyFill="1" applyBorder="1" applyAlignment="1" applyProtection="1">
      <alignment horizontal="left" vertical="center" wrapText="1"/>
    </xf>
    <xf numFmtId="0" fontId="108" fillId="0" borderId="0" xfId="0" applyFont="1"/>
    <xf numFmtId="0" fontId="213" fillId="0" borderId="0" xfId="0" applyFont="1" applyFill="1"/>
    <xf numFmtId="169" fontId="213" fillId="0" borderId="0" xfId="1" applyFont="1" applyFill="1">
      <protection locked="0"/>
    </xf>
    <xf numFmtId="0" fontId="213" fillId="0" borderId="0" xfId="0" applyFont="1" applyFill="1" applyAlignment="1">
      <alignment horizontal="center" vertical="center"/>
    </xf>
    <xf numFmtId="0" fontId="213" fillId="0" borderId="0" xfId="0" applyFont="1" applyFill="1" applyAlignment="1">
      <alignment vertical="center"/>
    </xf>
    <xf numFmtId="0" fontId="212" fillId="0" borderId="0" xfId="0" applyFont="1" applyFill="1" applyAlignment="1">
      <alignment horizontal="left" vertical="center" wrapText="1"/>
    </xf>
    <xf numFmtId="0" fontId="212" fillId="0" borderId="0" xfId="0" applyFont="1" applyFill="1" applyAlignment="1">
      <alignment vertical="center" wrapText="1"/>
    </xf>
    <xf numFmtId="0" fontId="213" fillId="0" borderId="0" xfId="0" applyFont="1" applyFill="1" applyAlignment="1">
      <alignment horizontal="left" vertical="center" wrapText="1"/>
    </xf>
    <xf numFmtId="0" fontId="213" fillId="0" borderId="0" xfId="0" applyFont="1" applyFill="1" applyAlignment="1">
      <alignment vertical="center" wrapText="1"/>
    </xf>
    <xf numFmtId="49" fontId="212" fillId="0" borderId="1" xfId="0" applyNumberFormat="1" applyFont="1" applyFill="1" applyBorder="1" applyAlignment="1" applyProtection="1">
      <alignment horizontal="center" vertical="center" wrapText="1"/>
    </xf>
    <xf numFmtId="49" fontId="212" fillId="0" borderId="3" xfId="0" applyNumberFormat="1" applyFont="1" applyFill="1" applyBorder="1" applyAlignment="1" applyProtection="1">
      <alignment horizontal="center" vertical="center" wrapText="1"/>
    </xf>
    <xf numFmtId="167" fontId="213" fillId="0" borderId="0" xfId="0" applyNumberFormat="1" applyFont="1" applyFill="1"/>
    <xf numFmtId="0" fontId="212" fillId="0" borderId="1" xfId="8" applyFont="1" applyFill="1" applyBorder="1" applyAlignment="1" applyProtection="1">
      <alignment horizontal="left" vertical="center" wrapText="1"/>
    </xf>
    <xf numFmtId="0" fontId="213" fillId="0" borderId="1" xfId="8" applyFont="1" applyFill="1" applyBorder="1" applyAlignment="1" applyProtection="1">
      <alignment horizontal="center" vertical="center" wrapText="1"/>
    </xf>
    <xf numFmtId="167" fontId="211" fillId="2" borderId="1" xfId="8" applyNumberFormat="1" applyFont="1" applyFill="1" applyBorder="1" applyAlignment="1" applyProtection="1">
      <alignment horizontal="right" vertical="center" wrapText="1"/>
    </xf>
    <xf numFmtId="0" fontId="213" fillId="0" borderId="1" xfId="8" applyFont="1" applyFill="1" applyBorder="1" applyAlignment="1" applyProtection="1">
      <alignment horizontal="left" vertical="center" wrapText="1"/>
    </xf>
    <xf numFmtId="167" fontId="46" fillId="2" borderId="1" xfId="8" applyNumberFormat="1" applyFont="1" applyFill="1" applyBorder="1" applyAlignment="1" applyProtection="1">
      <alignment horizontal="right" vertical="center" wrapText="1"/>
    </xf>
    <xf numFmtId="167" fontId="46" fillId="2" borderId="1" xfId="1" applyNumberFormat="1" applyFont="1" applyFill="1" applyBorder="1" applyAlignment="1" applyProtection="1">
      <alignment horizontal="right" vertical="center"/>
    </xf>
    <xf numFmtId="0" fontId="212" fillId="0" borderId="1" xfId="8" applyFont="1" applyFill="1" applyBorder="1" applyAlignment="1" applyProtection="1">
      <alignment horizontal="center" vertical="center" wrapText="1"/>
    </xf>
    <xf numFmtId="49" fontId="213" fillId="0" borderId="1" xfId="19" applyNumberFormat="1" applyFont="1" applyFill="1" applyBorder="1" applyAlignment="1" applyProtection="1">
      <alignment horizontal="left" vertical="center" wrapText="1"/>
    </xf>
    <xf numFmtId="2" fontId="213" fillId="0" borderId="1" xfId="8" applyNumberFormat="1" applyFont="1" applyFill="1" applyBorder="1" applyAlignment="1" applyProtection="1">
      <alignment horizontal="center" vertical="center" wrapText="1"/>
    </xf>
    <xf numFmtId="0" fontId="212" fillId="0" borderId="1" xfId="8" quotePrefix="1" applyFont="1" applyFill="1" applyBorder="1" applyAlignment="1" applyProtection="1">
      <alignment horizontal="center" vertical="center" wrapText="1"/>
    </xf>
    <xf numFmtId="0" fontId="213" fillId="0" borderId="1" xfId="8" quotePrefix="1" applyFont="1" applyFill="1" applyBorder="1" applyAlignment="1" applyProtection="1">
      <alignment horizontal="center" vertical="center" wrapText="1"/>
    </xf>
    <xf numFmtId="49" fontId="213" fillId="0" borderId="0" xfId="0" applyNumberFormat="1" applyFont="1" applyFill="1"/>
    <xf numFmtId="0" fontId="212" fillId="0" borderId="0" xfId="0" applyFont="1" applyFill="1" applyBorder="1"/>
    <xf numFmtId="0" fontId="213" fillId="0" borderId="0" xfId="0" applyFont="1" applyFill="1" applyBorder="1"/>
    <xf numFmtId="170" fontId="213" fillId="0" borderId="0" xfId="1" applyNumberFormat="1" applyFont="1" applyFill="1" applyBorder="1" applyProtection="1">
      <protection locked="0"/>
    </xf>
    <xf numFmtId="170" fontId="212" fillId="0" borderId="0" xfId="1" applyNumberFormat="1" applyFont="1" applyFill="1" applyBorder="1" applyProtection="1">
      <protection locked="0"/>
    </xf>
    <xf numFmtId="170" fontId="213" fillId="0" borderId="0" xfId="4" applyNumberFormat="1" applyFont="1" applyFill="1" applyBorder="1"/>
    <xf numFmtId="0" fontId="213" fillId="0" borderId="0" xfId="30" applyFont="1" applyFill="1"/>
    <xf numFmtId="0" fontId="213" fillId="0" borderId="2" xfId="0" applyFont="1" applyFill="1" applyBorder="1"/>
    <xf numFmtId="170" fontId="213" fillId="0" borderId="2" xfId="1" applyNumberFormat="1" applyFont="1" applyFill="1" applyBorder="1" applyProtection="1">
      <protection locked="0"/>
    </xf>
    <xf numFmtId="170" fontId="213" fillId="0" borderId="2" xfId="4" applyNumberFormat="1" applyFont="1" applyFill="1" applyBorder="1"/>
    <xf numFmtId="170" fontId="213" fillId="0" borderId="0" xfId="2" applyNumberFormat="1" applyFont="1" applyFill="1" applyAlignment="1">
      <alignment vertical="center"/>
    </xf>
    <xf numFmtId="0" fontId="213" fillId="60" borderId="0" xfId="0" applyFont="1" applyFill="1"/>
    <xf numFmtId="0" fontId="213" fillId="60" borderId="0" xfId="0" applyFont="1" applyFill="1" applyAlignment="1">
      <alignment vertical="center"/>
    </xf>
    <xf numFmtId="0" fontId="216" fillId="0" borderId="0" xfId="30" applyFont="1" applyFill="1"/>
    <xf numFmtId="0" fontId="211" fillId="0" borderId="0" xfId="0" applyFont="1" applyFill="1" applyAlignment="1">
      <alignment horizontal="center" vertical="center" wrapText="1"/>
    </xf>
    <xf numFmtId="0" fontId="217" fillId="0" borderId="0" xfId="0" applyFont="1" applyFill="1" applyAlignment="1">
      <alignment horizontal="center" vertical="center"/>
    </xf>
    <xf numFmtId="0" fontId="46" fillId="0" borderId="0" xfId="0" applyFont="1" applyFill="1"/>
    <xf numFmtId="0" fontId="218" fillId="0" borderId="0" xfId="0" applyFont="1" applyFill="1" applyAlignment="1">
      <alignment vertical="center" wrapText="1"/>
    </xf>
    <xf numFmtId="0" fontId="46" fillId="0" borderId="0" xfId="0" applyFont="1" applyFill="1" applyBorder="1" applyAlignment="1">
      <alignment horizontal="left"/>
    </xf>
    <xf numFmtId="0" fontId="219" fillId="0" borderId="0" xfId="0" applyFont="1" applyFill="1" applyAlignment="1">
      <alignment vertical="center" wrapText="1"/>
    </xf>
    <xf numFmtId="0" fontId="216" fillId="0" borderId="0" xfId="0" applyFont="1" applyFill="1" applyBorder="1" applyAlignment="1">
      <alignment vertical="center" wrapText="1"/>
    </xf>
    <xf numFmtId="0" fontId="216" fillId="0" borderId="0" xfId="0" applyFont="1" applyFill="1" applyBorder="1" applyAlignment="1">
      <alignment horizontal="left" vertical="center" wrapText="1"/>
    </xf>
    <xf numFmtId="0" fontId="46" fillId="0" borderId="0" xfId="0" applyFont="1" applyFill="1" applyAlignment="1">
      <alignment horizontal="left" vertical="center" wrapText="1"/>
    </xf>
    <xf numFmtId="0" fontId="220" fillId="0" borderId="0" xfId="30" applyFont="1" applyFill="1" applyBorder="1" applyAlignment="1">
      <alignment horizontal="left" vertical="center"/>
    </xf>
    <xf numFmtId="0" fontId="216" fillId="0" borderId="0" xfId="30" applyFont="1" applyFill="1" applyBorder="1" applyAlignment="1">
      <alignment vertical="center"/>
    </xf>
    <xf numFmtId="0" fontId="216" fillId="0" borderId="0" xfId="30" applyFont="1" applyFill="1" applyAlignment="1">
      <alignment vertical="center"/>
    </xf>
    <xf numFmtId="49" fontId="221" fillId="0" borderId="1" xfId="0" applyNumberFormat="1" applyFont="1" applyFill="1" applyBorder="1" applyAlignment="1" applyProtection="1">
      <alignment horizontal="center" vertical="center" wrapText="1"/>
    </xf>
    <xf numFmtId="10" fontId="221" fillId="0" borderId="1" xfId="44" applyNumberFormat="1" applyFont="1" applyFill="1" applyBorder="1" applyAlignment="1" applyProtection="1">
      <alignment horizontal="center" vertical="center" wrapText="1"/>
    </xf>
    <xf numFmtId="10" fontId="221" fillId="0" borderId="0" xfId="44" applyNumberFormat="1" applyFont="1" applyFill="1" applyBorder="1" applyAlignment="1" applyProtection="1">
      <alignment horizontal="center" vertical="center" wrapText="1"/>
    </xf>
    <xf numFmtId="49" fontId="221" fillId="0" borderId="1" xfId="0" applyNumberFormat="1" applyFont="1" applyFill="1" applyBorder="1" applyAlignment="1" applyProtection="1">
      <alignment horizontal="left" vertical="center" wrapText="1"/>
    </xf>
    <xf numFmtId="0" fontId="211" fillId="0" borderId="1" xfId="0" applyNumberFormat="1" applyFont="1" applyFill="1" applyBorder="1" applyAlignment="1" applyProtection="1">
      <alignment horizontal="left" vertical="center" wrapText="1"/>
    </xf>
    <xf numFmtId="170" fontId="211" fillId="0" borderId="1" xfId="1" applyNumberFormat="1" applyFont="1" applyFill="1" applyBorder="1" applyProtection="1"/>
    <xf numFmtId="43" fontId="211" fillId="0" borderId="1" xfId="1" applyNumberFormat="1" applyFont="1" applyFill="1" applyBorder="1" applyProtection="1"/>
    <xf numFmtId="0" fontId="211" fillId="0" borderId="0" xfId="0" applyFont="1" applyFill="1"/>
    <xf numFmtId="10" fontId="46" fillId="0" borderId="1" xfId="1" applyNumberFormat="1" applyFont="1" applyFill="1" applyBorder="1" applyProtection="1"/>
    <xf numFmtId="170" fontId="46" fillId="0" borderId="0" xfId="0" applyNumberFormat="1" applyFont="1" applyFill="1"/>
    <xf numFmtId="0" fontId="46" fillId="0" borderId="1" xfId="0" applyNumberFormat="1" applyFont="1" applyFill="1" applyBorder="1" applyAlignment="1" applyProtection="1">
      <alignment horizontal="left" vertical="center" wrapText="1"/>
    </xf>
    <xf numFmtId="170" fontId="46" fillId="0" borderId="1" xfId="1" applyNumberFormat="1" applyFont="1" applyFill="1" applyBorder="1" applyProtection="1"/>
    <xf numFmtId="170" fontId="211" fillId="0" borderId="0" xfId="1" applyNumberFormat="1" applyFont="1" applyFill="1">
      <protection locked="0"/>
    </xf>
    <xf numFmtId="169" fontId="211" fillId="0" borderId="0" xfId="1" applyFont="1" applyFill="1">
      <protection locked="0"/>
    </xf>
    <xf numFmtId="10" fontId="211" fillId="0" borderId="0" xfId="44" applyNumberFormat="1" applyFont="1" applyFill="1">
      <protection locked="0"/>
    </xf>
    <xf numFmtId="170" fontId="46" fillId="0" borderId="0" xfId="1" applyNumberFormat="1" applyFont="1" applyFill="1">
      <protection locked="0"/>
    </xf>
    <xf numFmtId="169" fontId="46" fillId="0" borderId="0" xfId="1" applyFont="1" applyFill="1">
      <protection locked="0"/>
    </xf>
    <xf numFmtId="10" fontId="46" fillId="0" borderId="0" xfId="44" applyNumberFormat="1" applyFont="1" applyFill="1">
      <protection locked="0"/>
    </xf>
    <xf numFmtId="41" fontId="211" fillId="0" borderId="1" xfId="1211" applyNumberFormat="1" applyFont="1" applyFill="1" applyBorder="1" applyAlignment="1" applyProtection="1">
      <alignment horizontal="right" vertical="center" wrapText="1"/>
    </xf>
    <xf numFmtId="10" fontId="211" fillId="0" borderId="1" xfId="1" applyNumberFormat="1" applyFont="1" applyFill="1" applyBorder="1" applyProtection="1"/>
    <xf numFmtId="170" fontId="211" fillId="0" borderId="0" xfId="0" applyNumberFormat="1" applyFont="1" applyFill="1"/>
    <xf numFmtId="170" fontId="222" fillId="0" borderId="0" xfId="0" applyNumberFormat="1" applyFont="1" applyFill="1"/>
    <xf numFmtId="0" fontId="221" fillId="0" borderId="0" xfId="19" applyFont="1" applyFill="1" applyBorder="1" applyAlignment="1" applyProtection="1">
      <alignment horizontal="center" vertical="center" wrapText="1"/>
    </xf>
    <xf numFmtId="0" fontId="221" fillId="0" borderId="0" xfId="19" applyFont="1" applyFill="1" applyBorder="1" applyAlignment="1" applyProtection="1">
      <alignment horizontal="left" vertical="center" wrapText="1"/>
    </xf>
    <xf numFmtId="170" fontId="216" fillId="0" borderId="0" xfId="30" applyNumberFormat="1" applyFont="1" applyFill="1"/>
    <xf numFmtId="9" fontId="216" fillId="0" borderId="0" xfId="30" applyNumberFormat="1" applyFont="1" applyFill="1"/>
    <xf numFmtId="10" fontId="216" fillId="0" borderId="0" xfId="30" applyNumberFormat="1" applyFont="1" applyFill="1"/>
    <xf numFmtId="0" fontId="216" fillId="0" borderId="0" xfId="30" applyFont="1" applyFill="1" applyBorder="1" applyAlignment="1">
      <alignment horizontal="center"/>
    </xf>
    <xf numFmtId="0" fontId="216" fillId="0" borderId="0" xfId="30" applyFont="1" applyFill="1" applyBorder="1"/>
    <xf numFmtId="0" fontId="220" fillId="0" borderId="0" xfId="0" applyFont="1" applyFill="1" applyBorder="1"/>
    <xf numFmtId="0" fontId="216" fillId="0" borderId="0" xfId="0" applyFont="1" applyFill="1" applyBorder="1"/>
    <xf numFmtId="170" fontId="216" fillId="0" borderId="0" xfId="1" applyNumberFormat="1" applyFont="1" applyFill="1" applyBorder="1" applyProtection="1">
      <protection locked="0"/>
    </xf>
    <xf numFmtId="170" fontId="220" fillId="0" borderId="0" xfId="1" applyNumberFormat="1" applyFont="1" applyFill="1" applyBorder="1" applyProtection="1">
      <protection locked="0"/>
    </xf>
    <xf numFmtId="0" fontId="223" fillId="0" borderId="0" xfId="0" applyFont="1" applyFill="1" applyBorder="1"/>
    <xf numFmtId="170" fontId="223" fillId="0" borderId="0" xfId="1" applyNumberFormat="1" applyFont="1" applyFill="1" applyBorder="1" applyProtection="1">
      <protection locked="0"/>
    </xf>
    <xf numFmtId="0" fontId="216" fillId="0" borderId="2" xfId="0" applyFont="1" applyFill="1" applyBorder="1"/>
    <xf numFmtId="170" fontId="216" fillId="0" borderId="2" xfId="1" applyNumberFormat="1" applyFont="1" applyFill="1" applyBorder="1" applyProtection="1">
      <protection locked="0"/>
    </xf>
    <xf numFmtId="0" fontId="216" fillId="0" borderId="0" xfId="0" applyFont="1" applyFill="1"/>
    <xf numFmtId="0" fontId="216" fillId="0" borderId="0" xfId="30" applyFont="1" applyFill="1" applyAlignment="1">
      <alignment horizontal="center"/>
    </xf>
    <xf numFmtId="10" fontId="46" fillId="0" borderId="1" xfId="1" applyNumberFormat="1" applyFont="1" applyFill="1" applyBorder="1" applyAlignment="1" applyProtection="1"/>
    <xf numFmtId="0" fontId="0" fillId="0" borderId="0" xfId="0" applyFill="1"/>
    <xf numFmtId="10" fontId="196" fillId="0" borderId="1" xfId="1" applyNumberFormat="1" applyFont="1" applyFill="1" applyBorder="1" applyAlignment="1" applyProtection="1">
      <alignment vertical="center" wrapText="1"/>
    </xf>
    <xf numFmtId="0" fontId="37" fillId="0" borderId="0" xfId="0" applyFont="1" applyFill="1" applyAlignment="1">
      <alignment horizontal="left" vertical="center" wrapText="1"/>
    </xf>
    <xf numFmtId="0" fontId="37" fillId="2" borderId="0" xfId="187" applyFont="1" applyFill="1" applyAlignment="1">
      <alignment horizontal="left" vertical="center" wrapText="1"/>
    </xf>
    <xf numFmtId="0" fontId="83" fillId="2" borderId="0" xfId="186" applyFont="1" applyFill="1" applyAlignment="1">
      <alignment horizontal="right" vertical="center" wrapText="1"/>
    </xf>
    <xf numFmtId="0" fontId="33" fillId="2" borderId="0" xfId="186" applyFont="1" applyFill="1" applyAlignment="1">
      <alignment horizontal="right" vertical="center" wrapText="1"/>
    </xf>
    <xf numFmtId="0" fontId="34" fillId="2" borderId="0" xfId="186" applyFont="1" applyFill="1" applyAlignment="1">
      <alignment horizontal="center" vertical="center" wrapText="1"/>
    </xf>
    <xf numFmtId="0" fontId="46" fillId="2" borderId="0" xfId="187" applyFont="1" applyFill="1" applyAlignment="1">
      <alignment horizontal="center" vertical="center"/>
    </xf>
    <xf numFmtId="0" fontId="36" fillId="2" borderId="0" xfId="187" applyFont="1" applyFill="1" applyAlignment="1">
      <alignment horizontal="left" vertical="center" wrapText="1"/>
    </xf>
    <xf numFmtId="0" fontId="37" fillId="2" borderId="0" xfId="43" applyFont="1" applyFill="1" applyAlignment="1">
      <alignment horizontal="center" vertical="center"/>
    </xf>
    <xf numFmtId="0" fontId="37" fillId="2" borderId="0" xfId="186" applyFont="1" applyFill="1" applyAlignment="1">
      <alignment horizontal="center" vertical="top"/>
    </xf>
    <xf numFmtId="0" fontId="38" fillId="2" borderId="0" xfId="186" applyFont="1" applyFill="1" applyBorder="1" applyAlignment="1">
      <alignment horizontal="center" vertical="center"/>
    </xf>
    <xf numFmtId="0" fontId="36" fillId="2" borderId="0" xfId="186" applyFont="1" applyFill="1" applyAlignment="1">
      <alignment horizontal="center"/>
    </xf>
    <xf numFmtId="49" fontId="212" fillId="0" borderId="3" xfId="0" applyNumberFormat="1" applyFont="1" applyFill="1" applyBorder="1" applyAlignment="1" applyProtection="1">
      <alignment horizontal="center" vertical="center" wrapText="1"/>
    </xf>
    <xf numFmtId="49" fontId="212" fillId="0" borderId="4" xfId="0" applyNumberFormat="1" applyFont="1" applyFill="1" applyBorder="1" applyAlignment="1" applyProtection="1">
      <alignment horizontal="center" vertical="center" wrapText="1"/>
    </xf>
    <xf numFmtId="49" fontId="212" fillId="0" borderId="5" xfId="0" applyNumberFormat="1" applyFont="1" applyFill="1" applyBorder="1" applyAlignment="1" applyProtection="1">
      <alignment horizontal="center" vertical="center" wrapText="1"/>
    </xf>
    <xf numFmtId="49" fontId="212" fillId="0" borderId="6" xfId="0" applyNumberFormat="1" applyFont="1" applyFill="1" applyBorder="1" applyAlignment="1" applyProtection="1">
      <alignment horizontal="center" vertical="center" wrapText="1"/>
    </xf>
    <xf numFmtId="0" fontId="213" fillId="0" borderId="0" xfId="0" applyFont="1" applyFill="1" applyAlignment="1">
      <alignment horizontal="left" vertical="center" wrapText="1"/>
    </xf>
    <xf numFmtId="0" fontId="212" fillId="0" borderId="0" xfId="0" applyFont="1" applyFill="1" applyAlignment="1">
      <alignment horizontal="left" vertical="center" wrapText="1"/>
    </xf>
    <xf numFmtId="0" fontId="212" fillId="0" borderId="0" xfId="0" applyFont="1" applyFill="1" applyAlignment="1">
      <alignment horizontal="right" vertical="center" wrapText="1"/>
    </xf>
    <xf numFmtId="0" fontId="213" fillId="0" borderId="0" xfId="0" applyFont="1" applyFill="1" applyAlignment="1">
      <alignment horizontal="right" vertical="center" wrapText="1"/>
    </xf>
    <xf numFmtId="0" fontId="212" fillId="0" borderId="0" xfId="0" applyFont="1" applyFill="1" applyAlignment="1">
      <alignment horizontal="center" vertical="center" wrapText="1"/>
    </xf>
    <xf numFmtId="0" fontId="213" fillId="0" borderId="0" xfId="0" applyFont="1" applyFill="1" applyAlignment="1">
      <alignment horizontal="center" vertical="center"/>
    </xf>
    <xf numFmtId="0" fontId="196" fillId="0" borderId="0" xfId="0" applyFont="1" applyFill="1" applyAlignment="1">
      <alignment horizontal="center" vertical="top"/>
    </xf>
    <xf numFmtId="0" fontId="198" fillId="0" borderId="0" xfId="0" applyFont="1" applyFill="1" applyAlignment="1">
      <alignment horizontal="center"/>
    </xf>
    <xf numFmtId="0" fontId="196" fillId="0" borderId="0" xfId="43" applyFont="1" applyFill="1" applyAlignment="1">
      <alignment horizontal="center" vertical="center"/>
    </xf>
    <xf numFmtId="0" fontId="196" fillId="0" borderId="0" xfId="0" applyFont="1" applyFill="1" applyBorder="1" applyAlignment="1">
      <alignment horizontal="center" vertical="center"/>
    </xf>
    <xf numFmtId="0" fontId="198" fillId="0" borderId="0" xfId="0" applyFont="1" applyFill="1" applyAlignment="1">
      <alignment horizontal="left" vertical="center" wrapText="1"/>
    </xf>
    <xf numFmtId="0" fontId="196" fillId="0" borderId="0" xfId="0" applyFont="1" applyFill="1" applyAlignment="1">
      <alignment horizontal="left" vertical="center" wrapText="1"/>
    </xf>
    <xf numFmtId="0" fontId="198" fillId="0" borderId="0" xfId="0" applyFont="1" applyFill="1" applyAlignment="1">
      <alignment horizontal="right" vertical="center" wrapText="1"/>
    </xf>
    <xf numFmtId="0" fontId="199" fillId="0" borderId="0" xfId="0" applyFont="1" applyFill="1" applyAlignment="1">
      <alignment horizontal="right" vertical="center" wrapText="1"/>
    </xf>
    <xf numFmtId="0" fontId="198" fillId="0" borderId="0" xfId="0" applyFont="1" applyFill="1" applyAlignment="1">
      <alignment horizontal="center" vertical="center" wrapText="1"/>
    </xf>
    <xf numFmtId="0" fontId="199" fillId="0" borderId="0" xfId="0" applyFont="1" applyFill="1" applyAlignment="1">
      <alignment horizontal="center" vertical="center"/>
    </xf>
    <xf numFmtId="0" fontId="34" fillId="0" borderId="0" xfId="0" applyFont="1" applyFill="1" applyAlignment="1">
      <alignment horizontal="center" vertical="center" wrapText="1"/>
    </xf>
    <xf numFmtId="0" fontId="57" fillId="0" borderId="0" xfId="0" applyFont="1" applyFill="1" applyAlignment="1">
      <alignment horizontal="right" vertical="center" wrapText="1"/>
    </xf>
    <xf numFmtId="0" fontId="33" fillId="0" borderId="0" xfId="0" applyFont="1" applyFill="1" applyAlignment="1">
      <alignment horizontal="right" vertical="center" wrapText="1"/>
    </xf>
    <xf numFmtId="0" fontId="36" fillId="0" borderId="0" xfId="0" applyFont="1" applyFill="1" applyAlignment="1">
      <alignment horizontal="left" vertical="center" wrapText="1"/>
    </xf>
    <xf numFmtId="0" fontId="35" fillId="0" borderId="0" xfId="0" applyFont="1" applyFill="1" applyAlignment="1">
      <alignment horizontal="center" vertical="center"/>
    </xf>
    <xf numFmtId="0" fontId="211" fillId="0" borderId="0" xfId="0" applyFont="1" applyFill="1" applyAlignment="1">
      <alignment horizontal="center" vertical="center" wrapText="1"/>
    </xf>
    <xf numFmtId="0" fontId="217" fillId="0" borderId="0" xfId="0" applyFont="1" applyFill="1" applyAlignment="1">
      <alignment horizontal="center" vertical="center"/>
    </xf>
    <xf numFmtId="0" fontId="211" fillId="0" borderId="0" xfId="0" applyFont="1" applyFill="1" applyAlignment="1">
      <alignment horizontal="left" vertical="center" wrapText="1"/>
    </xf>
    <xf numFmtId="0" fontId="46" fillId="0" borderId="0" xfId="0" applyFont="1" applyFill="1" applyAlignment="1">
      <alignment horizontal="left" vertical="center" wrapText="1"/>
    </xf>
    <xf numFmtId="0" fontId="196" fillId="0" borderId="1" xfId="0" applyFont="1" applyFill="1" applyBorder="1" applyAlignment="1">
      <alignment horizontal="center" vertical="center"/>
    </xf>
    <xf numFmtId="0" fontId="197" fillId="0" borderId="0" xfId="0" applyFont="1" applyFill="1" applyAlignment="1">
      <alignment horizontal="right" vertical="center" wrapText="1"/>
    </xf>
    <xf numFmtId="0" fontId="204" fillId="0" borderId="0" xfId="0" applyFont="1" applyFill="1" applyAlignment="1">
      <alignment horizontal="right" vertical="center" wrapText="1"/>
    </xf>
    <xf numFmtId="49" fontId="197" fillId="0" borderId="1" xfId="0" applyNumberFormat="1" applyFont="1" applyFill="1" applyBorder="1" applyAlignment="1" applyProtection="1">
      <alignment horizontal="center" vertical="center" wrapText="1"/>
    </xf>
    <xf numFmtId="0" fontId="203" fillId="0" borderId="5" xfId="8" applyFont="1" applyFill="1" applyBorder="1" applyAlignment="1" applyProtection="1">
      <alignment horizontal="center" vertical="center" wrapText="1"/>
    </xf>
    <xf numFmtId="0" fontId="203" fillId="0" borderId="6" xfId="8" applyFont="1" applyFill="1" applyBorder="1" applyAlignment="1" applyProtection="1">
      <alignment horizontal="center" vertical="center" wrapText="1"/>
    </xf>
    <xf numFmtId="0" fontId="37" fillId="2" borderId="0" xfId="0" applyFont="1" applyFill="1" applyAlignment="1">
      <alignment horizontal="left" vertical="center" wrapText="1"/>
    </xf>
    <xf numFmtId="0" fontId="36" fillId="2" borderId="0" xfId="0" applyFont="1" applyFill="1" applyAlignment="1">
      <alignment horizontal="left" vertical="center" wrapText="1"/>
    </xf>
    <xf numFmtId="0" fontId="55" fillId="2" borderId="0" xfId="0" applyFont="1" applyFill="1" applyAlignment="1">
      <alignment horizontal="left" vertical="center" wrapText="1"/>
    </xf>
    <xf numFmtId="0" fontId="56" fillId="2" borderId="0" xfId="0" applyFont="1" applyFill="1" applyAlignment="1">
      <alignment horizontal="left" vertical="center" wrapText="1"/>
    </xf>
    <xf numFmtId="0" fontId="42" fillId="2" borderId="0" xfId="0" applyFont="1" applyFill="1" applyAlignment="1">
      <alignment horizontal="left" vertical="center" wrapText="1"/>
    </xf>
    <xf numFmtId="0" fontId="57" fillId="2" borderId="0" xfId="0" applyFont="1" applyFill="1" applyAlignment="1">
      <alignment horizontal="right" vertical="center" wrapText="1"/>
    </xf>
    <xf numFmtId="0" fontId="33" fillId="2" borderId="0" xfId="0" applyFont="1" applyFill="1" applyAlignment="1">
      <alignment horizontal="right" vertical="center" wrapText="1"/>
    </xf>
    <xf numFmtId="0" fontId="34" fillId="2" borderId="0" xfId="0" applyFont="1" applyFill="1" applyAlignment="1">
      <alignment horizontal="center" vertical="center" wrapText="1"/>
    </xf>
    <xf numFmtId="0" fontId="35" fillId="2" borderId="0" xfId="0" applyFont="1" applyFill="1" applyAlignment="1">
      <alignment horizontal="center" vertical="center"/>
    </xf>
    <xf numFmtId="0" fontId="53" fillId="4" borderId="5" xfId="30" applyFont="1" applyFill="1" applyBorder="1" applyAlignment="1">
      <alignment horizontal="center" vertical="center" wrapText="1"/>
    </xf>
    <xf numFmtId="0" fontId="53" fillId="4" borderId="6" xfId="30" applyFont="1" applyFill="1" applyBorder="1" applyAlignment="1">
      <alignment horizontal="center" vertical="center" wrapText="1"/>
    </xf>
    <xf numFmtId="0" fontId="53" fillId="4" borderId="3" xfId="30" applyFont="1" applyFill="1" applyBorder="1" applyAlignment="1">
      <alignment horizontal="center" vertical="center" wrapText="1"/>
    </xf>
    <xf numFmtId="0" fontId="53" fillId="4" borderId="4" xfId="30" applyFont="1" applyFill="1" applyBorder="1" applyAlignment="1">
      <alignment horizontal="center" vertical="center" wrapText="1"/>
    </xf>
    <xf numFmtId="0" fontId="39" fillId="4" borderId="5" xfId="30" applyFont="1" applyFill="1" applyBorder="1" applyAlignment="1" applyProtection="1">
      <alignment horizontal="center" vertical="center" wrapText="1"/>
    </xf>
    <xf numFmtId="0" fontId="39" fillId="4" borderId="6" xfId="30" applyFont="1" applyFill="1" applyBorder="1" applyAlignment="1" applyProtection="1">
      <alignment horizontal="center" vertical="center" wrapText="1"/>
    </xf>
    <xf numFmtId="0" fontId="189" fillId="2" borderId="2" xfId="902" applyFont="1" applyFill="1" applyBorder="1" applyAlignment="1">
      <alignment horizontal="left"/>
    </xf>
    <xf numFmtId="0" fontId="53" fillId="4" borderId="5" xfId="902" applyFont="1" applyFill="1" applyBorder="1" applyAlignment="1">
      <alignment horizontal="center" vertical="center" wrapText="1"/>
    </xf>
    <xf numFmtId="0" fontId="53" fillId="4" borderId="6" xfId="902" applyFont="1" applyFill="1" applyBorder="1" applyAlignment="1">
      <alignment horizontal="center" vertical="center" wrapText="1"/>
    </xf>
    <xf numFmtId="0" fontId="53" fillId="4" borderId="1" xfId="902" applyFont="1" applyFill="1" applyBorder="1" applyAlignment="1">
      <alignment horizontal="center" vertical="center" wrapText="1"/>
    </xf>
    <xf numFmtId="0" fontId="54" fillId="2" borderId="17" xfId="902" applyFont="1" applyFill="1" applyBorder="1" applyAlignment="1">
      <alignment horizontal="left"/>
    </xf>
    <xf numFmtId="0" fontId="37" fillId="2" borderId="0" xfId="901" applyFont="1" applyFill="1" applyAlignment="1">
      <alignment horizontal="left" vertical="center" wrapText="1"/>
    </xf>
    <xf numFmtId="0" fontId="56" fillId="2" borderId="0" xfId="901" applyFont="1" applyFill="1" applyAlignment="1">
      <alignment horizontal="left" vertical="center" wrapText="1"/>
    </xf>
    <xf numFmtId="0" fontId="36" fillId="2" borderId="0" xfId="901" applyFont="1" applyFill="1" applyAlignment="1">
      <alignment horizontal="left" vertical="center" wrapText="1"/>
    </xf>
    <xf numFmtId="0" fontId="188" fillId="2" borderId="0" xfId="901" applyFont="1" applyFill="1" applyAlignment="1">
      <alignment horizontal="left" vertical="center" wrapText="1"/>
    </xf>
    <xf numFmtId="0" fontId="187" fillId="2" borderId="0" xfId="901" applyFont="1" applyFill="1" applyAlignment="1">
      <alignment horizontal="right" vertical="center" wrapText="1"/>
    </xf>
    <xf numFmtId="0" fontId="33" fillId="2" borderId="0" xfId="901" applyFont="1" applyFill="1" applyAlignment="1">
      <alignment horizontal="right" vertical="center" wrapText="1"/>
    </xf>
    <xf numFmtId="0" fontId="34" fillId="2" borderId="0" xfId="901" applyFont="1" applyFill="1" applyAlignment="1">
      <alignment horizontal="center" vertical="center" wrapText="1"/>
    </xf>
    <xf numFmtId="15" fontId="35" fillId="2" borderId="0" xfId="901" applyNumberFormat="1" applyFont="1" applyFill="1" applyAlignment="1">
      <alignment horizontal="center" vertical="center"/>
    </xf>
    <xf numFmtId="0" fontId="35" fillId="2" borderId="0" xfId="901" applyFont="1" applyFill="1" applyAlignment="1">
      <alignment horizontal="center" vertical="center"/>
    </xf>
    <xf numFmtId="0" fontId="35" fillId="0" borderId="17" xfId="901" applyFont="1" applyFill="1" applyBorder="1" applyAlignment="1">
      <alignment horizontal="left" vertical="center"/>
    </xf>
    <xf numFmtId="0" fontId="36" fillId="4" borderId="5" xfId="19" applyNumberFormat="1" applyFont="1" applyFill="1" applyBorder="1" applyAlignment="1" applyProtection="1">
      <alignment horizontal="center" vertical="center" wrapText="1"/>
    </xf>
    <xf numFmtId="0" fontId="36" fillId="4" borderId="6" xfId="19" applyNumberFormat="1" applyFont="1" applyFill="1" applyBorder="1" applyAlignment="1" applyProtection="1">
      <alignment horizontal="center" vertical="center" wrapText="1"/>
    </xf>
    <xf numFmtId="170" fontId="36" fillId="4" borderId="3" xfId="905" applyNumberFormat="1" applyFont="1" applyFill="1" applyBorder="1" applyAlignment="1" applyProtection="1">
      <alignment horizontal="center" vertical="center" wrapText="1"/>
    </xf>
    <xf numFmtId="170" fontId="36" fillId="4" borderId="4" xfId="905" applyNumberFormat="1" applyFont="1" applyFill="1" applyBorder="1" applyAlignment="1" applyProtection="1">
      <alignment horizontal="center" vertical="center" wrapText="1"/>
    </xf>
    <xf numFmtId="0" fontId="37" fillId="0" borderId="0" xfId="901" applyFont="1" applyFill="1" applyAlignment="1">
      <alignment vertical="center" wrapText="1"/>
    </xf>
    <xf numFmtId="3" fontId="37" fillId="0" borderId="0" xfId="902" applyNumberFormat="1" applyFont="1" applyFill="1" applyAlignment="1">
      <alignment horizontal="left" vertical="center" wrapText="1"/>
    </xf>
    <xf numFmtId="3" fontId="56" fillId="0" borderId="0" xfId="902" applyNumberFormat="1" applyFont="1" applyFill="1" applyAlignment="1">
      <alignment horizontal="left" vertical="center" wrapText="1"/>
    </xf>
    <xf numFmtId="3" fontId="36" fillId="0" borderId="0" xfId="902" applyNumberFormat="1" applyFont="1" applyFill="1" applyAlignment="1">
      <alignment horizontal="left" vertical="center" wrapText="1"/>
    </xf>
    <xf numFmtId="0" fontId="188" fillId="0" borderId="0" xfId="901" applyFont="1" applyFill="1" applyAlignment="1">
      <alignment vertical="center" wrapText="1"/>
    </xf>
    <xf numFmtId="3" fontId="56" fillId="0" borderId="0" xfId="945" applyNumberFormat="1" applyFont="1" applyFill="1" applyAlignment="1">
      <alignment horizontal="left" vertical="center" wrapText="1"/>
    </xf>
    <xf numFmtId="0" fontId="36" fillId="2" borderId="0" xfId="901" applyFont="1" applyFill="1" applyAlignment="1">
      <alignment horizontal="right" vertical="center" wrapText="1"/>
    </xf>
    <xf numFmtId="0" fontId="35" fillId="2" borderId="0" xfId="901" applyFont="1" applyFill="1" applyAlignment="1">
      <alignment horizontal="right" vertical="center" wrapText="1"/>
    </xf>
    <xf numFmtId="0" fontId="34" fillId="0" borderId="0" xfId="901" applyFont="1" applyFill="1" applyAlignment="1">
      <alignment horizontal="center" vertical="center" wrapText="1"/>
    </xf>
    <xf numFmtId="15" fontId="35" fillId="0" borderId="0" xfId="901" applyNumberFormat="1" applyFont="1" applyFill="1" applyAlignment="1">
      <alignment horizontal="center" vertical="center"/>
    </xf>
    <xf numFmtId="0" fontId="35" fillId="0" borderId="0" xfId="901" applyFont="1" applyFill="1" applyAlignment="1">
      <alignment horizontal="center" vertical="center"/>
    </xf>
    <xf numFmtId="3" fontId="37" fillId="0" borderId="0" xfId="945" applyNumberFormat="1" applyFont="1" applyFill="1" applyAlignment="1">
      <alignment horizontal="left" vertical="center" wrapText="1"/>
    </xf>
    <xf numFmtId="0" fontId="56" fillId="0" borderId="0" xfId="901" applyFont="1" applyFill="1" applyAlignment="1">
      <alignment vertical="center" wrapText="1"/>
    </xf>
    <xf numFmtId="0" fontId="36" fillId="0" borderId="5" xfId="19" applyNumberFormat="1" applyFont="1" applyFill="1" applyBorder="1" applyAlignment="1" applyProtection="1">
      <alignment horizontal="center" vertical="center" wrapText="1"/>
    </xf>
    <xf numFmtId="0" fontId="36" fillId="0" borderId="6" xfId="19" applyNumberFormat="1" applyFont="1" applyFill="1" applyBorder="1" applyAlignment="1" applyProtection="1">
      <alignment horizontal="center" vertical="center" wrapText="1"/>
    </xf>
    <xf numFmtId="170" fontId="36" fillId="0" borderId="3" xfId="905" applyNumberFormat="1" applyFont="1" applyFill="1" applyBorder="1" applyAlignment="1" applyProtection="1">
      <alignment horizontal="center" vertical="center" wrapText="1"/>
    </xf>
    <xf numFmtId="170" fontId="36" fillId="0" borderId="4" xfId="905" applyNumberFormat="1" applyFont="1" applyFill="1" applyBorder="1" applyAlignment="1" applyProtection="1">
      <alignment horizontal="center" vertical="center" wrapText="1"/>
    </xf>
    <xf numFmtId="170" fontId="36" fillId="0" borderId="5" xfId="905" applyNumberFormat="1" applyFont="1" applyFill="1" applyBorder="1" applyAlignment="1" applyProtection="1">
      <alignment horizontal="center" vertical="center" wrapText="1"/>
    </xf>
    <xf numFmtId="170" fontId="36" fillId="0" borderId="6" xfId="905" applyNumberFormat="1" applyFont="1" applyFill="1" applyBorder="1" applyAlignment="1" applyProtection="1">
      <alignment horizontal="center" vertical="center" wrapText="1"/>
    </xf>
    <xf numFmtId="3" fontId="36" fillId="0" borderId="0" xfId="945" applyNumberFormat="1" applyFont="1" applyFill="1" applyAlignment="1">
      <alignment horizontal="left" vertical="center" wrapText="1"/>
    </xf>
    <xf numFmtId="0" fontId="36" fillId="60" borderId="0" xfId="901" applyFont="1" applyFill="1" applyAlignment="1">
      <alignment horizontal="right" wrapText="1"/>
    </xf>
    <xf numFmtId="0" fontId="35" fillId="60" borderId="0" xfId="901" applyFont="1" applyFill="1" applyAlignment="1">
      <alignment horizontal="right" vertical="center" wrapText="1"/>
    </xf>
    <xf numFmtId="0" fontId="53" fillId="0" borderId="0" xfId="901" applyFont="1" applyFill="1" applyAlignment="1">
      <alignment horizontal="center"/>
    </xf>
    <xf numFmtId="0" fontId="52" fillId="0" borderId="0" xfId="901" applyFont="1" applyFill="1" applyAlignment="1">
      <alignment horizontal="center"/>
    </xf>
    <xf numFmtId="0" fontId="36" fillId="0" borderId="3" xfId="19" applyNumberFormat="1" applyFont="1" applyFill="1" applyBorder="1" applyAlignment="1" applyProtection="1">
      <alignment horizontal="center" vertical="center" wrapText="1"/>
    </xf>
    <xf numFmtId="0" fontId="36" fillId="0" borderId="4" xfId="19" applyNumberFormat="1" applyFont="1" applyFill="1" applyBorder="1" applyAlignment="1" applyProtection="1">
      <alignment horizontal="center" vertical="center" wrapText="1"/>
    </xf>
    <xf numFmtId="0" fontId="36" fillId="0" borderId="38" xfId="19" applyNumberFormat="1" applyFont="1" applyFill="1" applyBorder="1" applyAlignment="1" applyProtection="1">
      <alignment horizontal="center" vertical="center" wrapText="1"/>
    </xf>
    <xf numFmtId="0" fontId="36" fillId="0" borderId="39" xfId="19" applyNumberFormat="1" applyFont="1" applyFill="1" applyBorder="1" applyAlignment="1" applyProtection="1">
      <alignment horizontal="center" vertical="center" wrapText="1"/>
    </xf>
    <xf numFmtId="0" fontId="52" fillId="0" borderId="0" xfId="901" applyFont="1" applyFill="1" applyAlignment="1">
      <alignment vertical="center" wrapText="1"/>
    </xf>
    <xf numFmtId="3" fontId="38" fillId="0" borderId="0" xfId="945" applyNumberFormat="1" applyFont="1" applyFill="1" applyAlignment="1">
      <alignment horizontal="left" vertical="center" wrapText="1"/>
    </xf>
    <xf numFmtId="3" fontId="42" fillId="0" borderId="0" xfId="945" applyNumberFormat="1" applyFont="1" applyFill="1" applyAlignment="1">
      <alignment horizontal="left" vertical="center" wrapText="1"/>
    </xf>
    <xf numFmtId="0" fontId="53" fillId="60" borderId="0" xfId="901" applyFont="1" applyFill="1" applyAlignment="1">
      <alignment horizontal="right" vertical="center" wrapText="1"/>
    </xf>
    <xf numFmtId="0" fontId="54" fillId="60" borderId="0" xfId="901" applyFont="1" applyFill="1" applyAlignment="1">
      <alignment horizontal="right" vertical="center" wrapText="1"/>
    </xf>
    <xf numFmtId="0" fontId="191" fillId="0" borderId="0" xfId="901" applyFont="1" applyFill="1" applyAlignment="1">
      <alignment horizontal="center" vertical="center" wrapText="1"/>
    </xf>
    <xf numFmtId="15" fontId="54" fillId="0" borderId="0" xfId="901" applyNumberFormat="1" applyFont="1" applyFill="1" applyAlignment="1">
      <alignment horizontal="center" vertical="center"/>
    </xf>
    <xf numFmtId="0" fontId="54" fillId="0" borderId="0" xfId="901" applyFont="1" applyFill="1" applyAlignment="1">
      <alignment horizontal="center" vertical="center"/>
    </xf>
  </cellXfs>
  <cellStyles count="1391">
    <cellStyle name="_x0001_" xfId="191"/>
    <cellStyle name=" 1" xfId="192"/>
    <cellStyle name=" 1 2" xfId="193"/>
    <cellStyle name=" 1 3" xfId="194"/>
    <cellStyle name="." xfId="195"/>
    <cellStyle name="??" xfId="196"/>
    <cellStyle name="?? [0.00]_ Att. 1- Cover" xfId="197"/>
    <cellStyle name="?? [0]" xfId="198"/>
    <cellStyle name="?? [0] 2" xfId="199"/>
    <cellStyle name="?? 2" xfId="200"/>
    <cellStyle name="?? 3" xfId="201"/>
    <cellStyle name="?? 4" xfId="202"/>
    <cellStyle name="?? 5" xfId="203"/>
    <cellStyle name="?? 6" xfId="204"/>
    <cellStyle name="?? 7" xfId="205"/>
    <cellStyle name="?_x001d_??%U©÷u&amp;H©÷9_x0008_? s_x000a__x0007__x0001__x0001_" xfId="903"/>
    <cellStyle name="?_x001d_??%U©÷u&amp;H©÷9_x0008_?_x0009_s_x000a__x0007__x0001__x0001_" xfId="206"/>
    <cellStyle name="???? [0.00]_PRODUCT DETAIL Q1" xfId="207"/>
    <cellStyle name="????[0]_Sheet1" xfId="208"/>
    <cellStyle name="????_PRODUCT DETAIL Q1" xfId="209"/>
    <cellStyle name="???[0]_00Q3902REV.1" xfId="210"/>
    <cellStyle name="???_???" xfId="211"/>
    <cellStyle name="??[0]_BRE" xfId="212"/>
    <cellStyle name="??_ ??? ???? " xfId="213"/>
    <cellStyle name="??A? [0]_ÿÿÿÿÿÿ_1_¢¬???¢â? " xfId="214"/>
    <cellStyle name="??A?_ÿÿÿÿÿÿ_1_¢¬???¢â? " xfId="215"/>
    <cellStyle name="?¡±¢¥?_?¨ù??¢´¢¥_¢¬???¢â? " xfId="216"/>
    <cellStyle name="?ðÇ%U?&amp;H?_x0008_?s_x000a__x0007__x0001__x0001_" xfId="217"/>
    <cellStyle name="_13_Tra loi KH ben ngoai" xfId="218"/>
    <cellStyle name="_13_Tra loi KH ben ngoai 2" xfId="219"/>
    <cellStyle name="_bang CDKT (Cuong)" xfId="220"/>
    <cellStyle name="_BAO CAO THUE T09- 2007(h)" xfId="221"/>
    <cellStyle name="_Book1" xfId="222"/>
    <cellStyle name="_KT (2)" xfId="223"/>
    <cellStyle name="_KT (2)_1" xfId="224"/>
    <cellStyle name="_KT (2)_2" xfId="225"/>
    <cellStyle name="_KT (2)_2_TG-TH" xfId="226"/>
    <cellStyle name="_KT (2)_3" xfId="227"/>
    <cellStyle name="_KT (2)_3_TG-TH" xfId="228"/>
    <cellStyle name="_KT (2)_4" xfId="229"/>
    <cellStyle name="_KT (2)_4_TG-TH" xfId="230"/>
    <cellStyle name="_KT (2)_5" xfId="231"/>
    <cellStyle name="_KT (2)_TG-TH" xfId="232"/>
    <cellStyle name="_KT_TG" xfId="233"/>
    <cellStyle name="_KT_TG_1" xfId="234"/>
    <cellStyle name="_KT_TG_2" xfId="235"/>
    <cellStyle name="_KT_TG_3" xfId="236"/>
    <cellStyle name="_KT_TG_4" xfId="237"/>
    <cellStyle name="_SO T11" xfId="238"/>
    <cellStyle name="_TG-TH" xfId="239"/>
    <cellStyle name="_TG-TH_1" xfId="240"/>
    <cellStyle name="_TG-TH_2" xfId="241"/>
    <cellStyle name="_TG-TH_3" xfId="242"/>
    <cellStyle name="_TG-TH_4" xfId="243"/>
    <cellStyle name="_ÿÿÿÿÿ" xfId="244"/>
    <cellStyle name="»õ±Ò[0]_Sheet1" xfId="245"/>
    <cellStyle name="»õ±Ò_Sheet1" xfId="246"/>
    <cellStyle name="•W€_STDFOR" xfId="247"/>
    <cellStyle name="W_MARINE" xfId="248"/>
    <cellStyle name="1" xfId="249"/>
    <cellStyle name="¹éºÐÀ²_      " xfId="250"/>
    <cellStyle name="2" xfId="251"/>
    <cellStyle name="20" xfId="252"/>
    <cellStyle name="20% - Accent1" xfId="63" builtinId="30" customBuiltin="1"/>
    <cellStyle name="20% - Accent1 10" xfId="954"/>
    <cellStyle name="20% - Accent1 11" xfId="969"/>
    <cellStyle name="20% - Accent1 12" xfId="984"/>
    <cellStyle name="20% - Accent1 13" xfId="999"/>
    <cellStyle name="20% - Accent1 14" xfId="1014"/>
    <cellStyle name="20% - Accent1 15" xfId="1028"/>
    <cellStyle name="20% - Accent1 16" xfId="1042"/>
    <cellStyle name="20% - Accent1 17" xfId="1057"/>
    <cellStyle name="20% - Accent1 18" xfId="1072"/>
    <cellStyle name="20% - Accent1 19" xfId="1087"/>
    <cellStyle name="20% - Accent1 2" xfId="89"/>
    <cellStyle name="20% - Accent1 20" xfId="1102"/>
    <cellStyle name="20% - Accent1 21" xfId="1140"/>
    <cellStyle name="20% - Accent1 22" xfId="1155"/>
    <cellStyle name="20% - Accent1 23" xfId="1176"/>
    <cellStyle name="20% - Accent1 24" xfId="1265"/>
    <cellStyle name="20% - Accent1 25" xfId="1297"/>
    <cellStyle name="20% - Accent1 26" xfId="1336"/>
    <cellStyle name="20% - Accent1 27" xfId="1375"/>
    <cellStyle name="20% - Accent1 3" xfId="102"/>
    <cellStyle name="20% - Accent1 4" xfId="115"/>
    <cellStyle name="20% - Accent1 5" xfId="131"/>
    <cellStyle name="20% - Accent1 6" xfId="146"/>
    <cellStyle name="20% - Accent1 7" xfId="159"/>
    <cellStyle name="20% - Accent1 8" xfId="173"/>
    <cellStyle name="20% - Accent1 9" xfId="888"/>
    <cellStyle name="20% - Accent2" xfId="67" builtinId="34" customBuiltin="1"/>
    <cellStyle name="20% - Accent2 10" xfId="955"/>
    <cellStyle name="20% - Accent2 11" xfId="970"/>
    <cellStyle name="20% - Accent2 12" xfId="985"/>
    <cellStyle name="20% - Accent2 13" xfId="1000"/>
    <cellStyle name="20% - Accent2 14" xfId="1015"/>
    <cellStyle name="20% - Accent2 15" xfId="1029"/>
    <cellStyle name="20% - Accent2 16" xfId="1043"/>
    <cellStyle name="20% - Accent2 17" xfId="1058"/>
    <cellStyle name="20% - Accent2 18" xfId="1073"/>
    <cellStyle name="20% - Accent2 19" xfId="1088"/>
    <cellStyle name="20% - Accent2 2" xfId="90"/>
    <cellStyle name="20% - Accent2 20" xfId="1103"/>
    <cellStyle name="20% - Accent2 21" xfId="1141"/>
    <cellStyle name="20% - Accent2 22" xfId="1156"/>
    <cellStyle name="20% - Accent2 23" xfId="1177"/>
    <cellStyle name="20% - Accent2 24" xfId="1266"/>
    <cellStyle name="20% - Accent2 25" xfId="1298"/>
    <cellStyle name="20% - Accent2 26" xfId="1337"/>
    <cellStyle name="20% - Accent2 27" xfId="1376"/>
    <cellStyle name="20% - Accent2 3" xfId="103"/>
    <cellStyle name="20% - Accent2 4" xfId="116"/>
    <cellStyle name="20% - Accent2 5" xfId="132"/>
    <cellStyle name="20% - Accent2 6" xfId="147"/>
    <cellStyle name="20% - Accent2 7" xfId="160"/>
    <cellStyle name="20% - Accent2 8" xfId="174"/>
    <cellStyle name="20% - Accent2 9" xfId="889"/>
    <cellStyle name="20% - Accent3" xfId="71" builtinId="38" customBuiltin="1"/>
    <cellStyle name="20% - Accent3 10" xfId="956"/>
    <cellStyle name="20% - Accent3 11" xfId="971"/>
    <cellStyle name="20% - Accent3 12" xfId="986"/>
    <cellStyle name="20% - Accent3 13" xfId="1001"/>
    <cellStyle name="20% - Accent3 14" xfId="1016"/>
    <cellStyle name="20% - Accent3 15" xfId="1030"/>
    <cellStyle name="20% - Accent3 16" xfId="1044"/>
    <cellStyle name="20% - Accent3 17" xfId="1059"/>
    <cellStyle name="20% - Accent3 18" xfId="1074"/>
    <cellStyle name="20% - Accent3 19" xfId="1089"/>
    <cellStyle name="20% - Accent3 2" xfId="91"/>
    <cellStyle name="20% - Accent3 20" xfId="1104"/>
    <cellStyle name="20% - Accent3 21" xfId="1142"/>
    <cellStyle name="20% - Accent3 22" xfId="1157"/>
    <cellStyle name="20% - Accent3 23" xfId="1178"/>
    <cellStyle name="20% - Accent3 24" xfId="1267"/>
    <cellStyle name="20% - Accent3 25" xfId="1299"/>
    <cellStyle name="20% - Accent3 26" xfId="1338"/>
    <cellStyle name="20% - Accent3 27" xfId="1377"/>
    <cellStyle name="20% - Accent3 3" xfId="104"/>
    <cellStyle name="20% - Accent3 4" xfId="117"/>
    <cellStyle name="20% - Accent3 5" xfId="133"/>
    <cellStyle name="20% - Accent3 6" xfId="148"/>
    <cellStyle name="20% - Accent3 7" xfId="161"/>
    <cellStyle name="20% - Accent3 8" xfId="175"/>
    <cellStyle name="20% - Accent3 9" xfId="890"/>
    <cellStyle name="20% - Accent4" xfId="75" builtinId="42" customBuiltin="1"/>
    <cellStyle name="20% - Accent4 10" xfId="957"/>
    <cellStyle name="20% - Accent4 11" xfId="972"/>
    <cellStyle name="20% - Accent4 12" xfId="987"/>
    <cellStyle name="20% - Accent4 13" xfId="1002"/>
    <cellStyle name="20% - Accent4 14" xfId="1017"/>
    <cellStyle name="20% - Accent4 15" xfId="1031"/>
    <cellStyle name="20% - Accent4 16" xfId="1045"/>
    <cellStyle name="20% - Accent4 17" xfId="1060"/>
    <cellStyle name="20% - Accent4 18" xfId="1075"/>
    <cellStyle name="20% - Accent4 19" xfId="1090"/>
    <cellStyle name="20% - Accent4 2" xfId="92"/>
    <cellStyle name="20% - Accent4 20" xfId="1105"/>
    <cellStyle name="20% - Accent4 21" xfId="1143"/>
    <cellStyle name="20% - Accent4 22" xfId="1158"/>
    <cellStyle name="20% - Accent4 23" xfId="1179"/>
    <cellStyle name="20% - Accent4 24" xfId="1268"/>
    <cellStyle name="20% - Accent4 25" xfId="1300"/>
    <cellStyle name="20% - Accent4 26" xfId="1339"/>
    <cellStyle name="20% - Accent4 27" xfId="1378"/>
    <cellStyle name="20% - Accent4 3" xfId="105"/>
    <cellStyle name="20% - Accent4 4" xfId="118"/>
    <cellStyle name="20% - Accent4 5" xfId="134"/>
    <cellStyle name="20% - Accent4 6" xfId="149"/>
    <cellStyle name="20% - Accent4 7" xfId="162"/>
    <cellStyle name="20% - Accent4 8" xfId="176"/>
    <cellStyle name="20% - Accent4 9" xfId="891"/>
    <cellStyle name="20% - Accent5" xfId="79" builtinId="46" customBuiltin="1"/>
    <cellStyle name="20% - Accent5 10" xfId="958"/>
    <cellStyle name="20% - Accent5 11" xfId="973"/>
    <cellStyle name="20% - Accent5 12" xfId="988"/>
    <cellStyle name="20% - Accent5 13" xfId="1003"/>
    <cellStyle name="20% - Accent5 14" xfId="1018"/>
    <cellStyle name="20% - Accent5 15" xfId="1032"/>
    <cellStyle name="20% - Accent5 16" xfId="1046"/>
    <cellStyle name="20% - Accent5 17" xfId="1061"/>
    <cellStyle name="20% - Accent5 18" xfId="1076"/>
    <cellStyle name="20% - Accent5 19" xfId="1091"/>
    <cellStyle name="20% - Accent5 2" xfId="93"/>
    <cellStyle name="20% - Accent5 20" xfId="1106"/>
    <cellStyle name="20% - Accent5 21" xfId="1144"/>
    <cellStyle name="20% - Accent5 22" xfId="1159"/>
    <cellStyle name="20% - Accent5 23" xfId="1180"/>
    <cellStyle name="20% - Accent5 24" xfId="1269"/>
    <cellStyle name="20% - Accent5 25" xfId="1301"/>
    <cellStyle name="20% - Accent5 26" xfId="1340"/>
    <cellStyle name="20% - Accent5 27" xfId="1379"/>
    <cellStyle name="20% - Accent5 3" xfId="106"/>
    <cellStyle name="20% - Accent5 4" xfId="119"/>
    <cellStyle name="20% - Accent5 5" xfId="135"/>
    <cellStyle name="20% - Accent5 6" xfId="150"/>
    <cellStyle name="20% - Accent5 7" xfId="163"/>
    <cellStyle name="20% - Accent5 8" xfId="177"/>
    <cellStyle name="20% - Accent5 9" xfId="892"/>
    <cellStyle name="20% - Accent6" xfId="83" builtinId="50" customBuiltin="1"/>
    <cellStyle name="20% - Accent6 10" xfId="959"/>
    <cellStyle name="20% - Accent6 11" xfId="974"/>
    <cellStyle name="20% - Accent6 12" xfId="989"/>
    <cellStyle name="20% - Accent6 13" xfId="1004"/>
    <cellStyle name="20% - Accent6 14" xfId="1019"/>
    <cellStyle name="20% - Accent6 15" xfId="1033"/>
    <cellStyle name="20% - Accent6 16" xfId="1047"/>
    <cellStyle name="20% - Accent6 17" xfId="1062"/>
    <cellStyle name="20% - Accent6 18" xfId="1077"/>
    <cellStyle name="20% - Accent6 19" xfId="1092"/>
    <cellStyle name="20% - Accent6 2" xfId="94"/>
    <cellStyle name="20% - Accent6 20" xfId="1107"/>
    <cellStyle name="20% - Accent6 21" xfId="1145"/>
    <cellStyle name="20% - Accent6 22" xfId="1160"/>
    <cellStyle name="20% - Accent6 23" xfId="1181"/>
    <cellStyle name="20% - Accent6 24" xfId="1270"/>
    <cellStyle name="20% - Accent6 25" xfId="1302"/>
    <cellStyle name="20% - Accent6 26" xfId="1341"/>
    <cellStyle name="20% - Accent6 27" xfId="1380"/>
    <cellStyle name="20% - Accent6 3" xfId="107"/>
    <cellStyle name="20% - Accent6 4" xfId="120"/>
    <cellStyle name="20% - Accent6 5" xfId="136"/>
    <cellStyle name="20% - Accent6 6" xfId="151"/>
    <cellStyle name="20% - Accent6 7" xfId="164"/>
    <cellStyle name="20% - Accent6 8" xfId="178"/>
    <cellStyle name="20% - Accent6 9" xfId="893"/>
    <cellStyle name="3" xfId="253"/>
    <cellStyle name="³£¹æ_GZ TV" xfId="254"/>
    <cellStyle name="4" xfId="255"/>
    <cellStyle name="40% - Accent1" xfId="64" builtinId="31" customBuiltin="1"/>
    <cellStyle name="40% - Accent1 10" xfId="960"/>
    <cellStyle name="40% - Accent1 11" xfId="975"/>
    <cellStyle name="40% - Accent1 12" xfId="990"/>
    <cellStyle name="40% - Accent1 13" xfId="1005"/>
    <cellStyle name="40% - Accent1 14" xfId="1020"/>
    <cellStyle name="40% - Accent1 15" xfId="1034"/>
    <cellStyle name="40% - Accent1 16" xfId="1048"/>
    <cellStyle name="40% - Accent1 17" xfId="1063"/>
    <cellStyle name="40% - Accent1 18" xfId="1078"/>
    <cellStyle name="40% - Accent1 19" xfId="1093"/>
    <cellStyle name="40% - Accent1 2" xfId="95"/>
    <cellStyle name="40% - Accent1 20" xfId="1108"/>
    <cellStyle name="40% - Accent1 21" xfId="1146"/>
    <cellStyle name="40% - Accent1 22" xfId="1161"/>
    <cellStyle name="40% - Accent1 23" xfId="1182"/>
    <cellStyle name="40% - Accent1 24" xfId="1271"/>
    <cellStyle name="40% - Accent1 25" xfId="1303"/>
    <cellStyle name="40% - Accent1 26" xfId="1342"/>
    <cellStyle name="40% - Accent1 27" xfId="1381"/>
    <cellStyle name="40% - Accent1 3" xfId="108"/>
    <cellStyle name="40% - Accent1 4" xfId="121"/>
    <cellStyle name="40% - Accent1 5" xfId="137"/>
    <cellStyle name="40% - Accent1 6" xfId="152"/>
    <cellStyle name="40% - Accent1 7" xfId="165"/>
    <cellStyle name="40% - Accent1 8" xfId="179"/>
    <cellStyle name="40% - Accent1 9" xfId="894"/>
    <cellStyle name="40% - Accent2" xfId="68" builtinId="35" customBuiltin="1"/>
    <cellStyle name="40% - Accent2 10" xfId="961"/>
    <cellStyle name="40% - Accent2 11" xfId="976"/>
    <cellStyle name="40% - Accent2 12" xfId="991"/>
    <cellStyle name="40% - Accent2 13" xfId="1006"/>
    <cellStyle name="40% - Accent2 14" xfId="1021"/>
    <cellStyle name="40% - Accent2 15" xfId="1035"/>
    <cellStyle name="40% - Accent2 16" xfId="1049"/>
    <cellStyle name="40% - Accent2 17" xfId="1064"/>
    <cellStyle name="40% - Accent2 18" xfId="1079"/>
    <cellStyle name="40% - Accent2 19" xfId="1094"/>
    <cellStyle name="40% - Accent2 2" xfId="96"/>
    <cellStyle name="40% - Accent2 20" xfId="1109"/>
    <cellStyle name="40% - Accent2 21" xfId="1147"/>
    <cellStyle name="40% - Accent2 22" xfId="1162"/>
    <cellStyle name="40% - Accent2 23" xfId="1183"/>
    <cellStyle name="40% - Accent2 24" xfId="1272"/>
    <cellStyle name="40% - Accent2 25" xfId="1304"/>
    <cellStyle name="40% - Accent2 26" xfId="1343"/>
    <cellStyle name="40% - Accent2 27" xfId="1382"/>
    <cellStyle name="40% - Accent2 3" xfId="109"/>
    <cellStyle name="40% - Accent2 4" xfId="122"/>
    <cellStyle name="40% - Accent2 5" xfId="138"/>
    <cellStyle name="40% - Accent2 6" xfId="153"/>
    <cellStyle name="40% - Accent2 7" xfId="166"/>
    <cellStyle name="40% - Accent2 8" xfId="180"/>
    <cellStyle name="40% - Accent2 9" xfId="895"/>
    <cellStyle name="40% - Accent3" xfId="72" builtinId="39" customBuiltin="1"/>
    <cellStyle name="40% - Accent3 10" xfId="962"/>
    <cellStyle name="40% - Accent3 11" xfId="977"/>
    <cellStyle name="40% - Accent3 12" xfId="992"/>
    <cellStyle name="40% - Accent3 13" xfId="1007"/>
    <cellStyle name="40% - Accent3 14" xfId="1022"/>
    <cellStyle name="40% - Accent3 15" xfId="1036"/>
    <cellStyle name="40% - Accent3 16" xfId="1050"/>
    <cellStyle name="40% - Accent3 17" xfId="1065"/>
    <cellStyle name="40% - Accent3 18" xfId="1080"/>
    <cellStyle name="40% - Accent3 19" xfId="1095"/>
    <cellStyle name="40% - Accent3 2" xfId="97"/>
    <cellStyle name="40% - Accent3 20" xfId="1110"/>
    <cellStyle name="40% - Accent3 21" xfId="1148"/>
    <cellStyle name="40% - Accent3 22" xfId="1163"/>
    <cellStyle name="40% - Accent3 23" xfId="1184"/>
    <cellStyle name="40% - Accent3 24" xfId="1273"/>
    <cellStyle name="40% - Accent3 25" xfId="1305"/>
    <cellStyle name="40% - Accent3 26" xfId="1344"/>
    <cellStyle name="40% - Accent3 27" xfId="1383"/>
    <cellStyle name="40% - Accent3 3" xfId="110"/>
    <cellStyle name="40% - Accent3 4" xfId="123"/>
    <cellStyle name="40% - Accent3 5" xfId="139"/>
    <cellStyle name="40% - Accent3 6" xfId="154"/>
    <cellStyle name="40% - Accent3 7" xfId="167"/>
    <cellStyle name="40% - Accent3 8" xfId="181"/>
    <cellStyle name="40% - Accent3 9" xfId="896"/>
    <cellStyle name="40% - Accent4" xfId="76" builtinId="43" customBuiltin="1"/>
    <cellStyle name="40% - Accent4 10" xfId="963"/>
    <cellStyle name="40% - Accent4 11" xfId="978"/>
    <cellStyle name="40% - Accent4 12" xfId="993"/>
    <cellStyle name="40% - Accent4 13" xfId="1008"/>
    <cellStyle name="40% - Accent4 14" xfId="1023"/>
    <cellStyle name="40% - Accent4 15" xfId="1037"/>
    <cellStyle name="40% - Accent4 16" xfId="1051"/>
    <cellStyle name="40% - Accent4 17" xfId="1066"/>
    <cellStyle name="40% - Accent4 18" xfId="1081"/>
    <cellStyle name="40% - Accent4 19" xfId="1096"/>
    <cellStyle name="40% - Accent4 2" xfId="98"/>
    <cellStyle name="40% - Accent4 20" xfId="1111"/>
    <cellStyle name="40% - Accent4 21" xfId="1149"/>
    <cellStyle name="40% - Accent4 22" xfId="1164"/>
    <cellStyle name="40% - Accent4 23" xfId="1185"/>
    <cellStyle name="40% - Accent4 24" xfId="1274"/>
    <cellStyle name="40% - Accent4 25" xfId="1306"/>
    <cellStyle name="40% - Accent4 26" xfId="1345"/>
    <cellStyle name="40% - Accent4 27" xfId="1384"/>
    <cellStyle name="40% - Accent4 3" xfId="111"/>
    <cellStyle name="40% - Accent4 4" xfId="124"/>
    <cellStyle name="40% - Accent4 5" xfId="140"/>
    <cellStyle name="40% - Accent4 6" xfId="155"/>
    <cellStyle name="40% - Accent4 7" xfId="168"/>
    <cellStyle name="40% - Accent4 8" xfId="182"/>
    <cellStyle name="40% - Accent4 9" xfId="897"/>
    <cellStyle name="40% - Accent5" xfId="80" builtinId="47" customBuiltin="1"/>
    <cellStyle name="40% - Accent5 10" xfId="964"/>
    <cellStyle name="40% - Accent5 11" xfId="979"/>
    <cellStyle name="40% - Accent5 12" xfId="994"/>
    <cellStyle name="40% - Accent5 13" xfId="1009"/>
    <cellStyle name="40% - Accent5 14" xfId="1024"/>
    <cellStyle name="40% - Accent5 15" xfId="1038"/>
    <cellStyle name="40% - Accent5 16" xfId="1052"/>
    <cellStyle name="40% - Accent5 17" xfId="1067"/>
    <cellStyle name="40% - Accent5 18" xfId="1082"/>
    <cellStyle name="40% - Accent5 19" xfId="1097"/>
    <cellStyle name="40% - Accent5 2" xfId="99"/>
    <cellStyle name="40% - Accent5 20" xfId="1112"/>
    <cellStyle name="40% - Accent5 21" xfId="1150"/>
    <cellStyle name="40% - Accent5 22" xfId="1165"/>
    <cellStyle name="40% - Accent5 23" xfId="1186"/>
    <cellStyle name="40% - Accent5 24" xfId="1275"/>
    <cellStyle name="40% - Accent5 25" xfId="1307"/>
    <cellStyle name="40% - Accent5 26" xfId="1346"/>
    <cellStyle name="40% - Accent5 27" xfId="1385"/>
    <cellStyle name="40% - Accent5 3" xfId="112"/>
    <cellStyle name="40% - Accent5 4" xfId="125"/>
    <cellStyle name="40% - Accent5 5" xfId="141"/>
    <cellStyle name="40% - Accent5 6" xfId="156"/>
    <cellStyle name="40% - Accent5 7" xfId="169"/>
    <cellStyle name="40% - Accent5 8" xfId="183"/>
    <cellStyle name="40% - Accent5 9" xfId="898"/>
    <cellStyle name="40% - Accent6" xfId="84" builtinId="51" customBuiltin="1"/>
    <cellStyle name="40% - Accent6 10" xfId="965"/>
    <cellStyle name="40% - Accent6 11" xfId="980"/>
    <cellStyle name="40% - Accent6 12" xfId="995"/>
    <cellStyle name="40% - Accent6 13" xfId="1010"/>
    <cellStyle name="40% - Accent6 14" xfId="1025"/>
    <cellStyle name="40% - Accent6 15" xfId="1039"/>
    <cellStyle name="40% - Accent6 16" xfId="1053"/>
    <cellStyle name="40% - Accent6 17" xfId="1068"/>
    <cellStyle name="40% - Accent6 18" xfId="1083"/>
    <cellStyle name="40% - Accent6 19" xfId="1098"/>
    <cellStyle name="40% - Accent6 2" xfId="100"/>
    <cellStyle name="40% - Accent6 20" xfId="1113"/>
    <cellStyle name="40% - Accent6 21" xfId="1151"/>
    <cellStyle name="40% - Accent6 22" xfId="1166"/>
    <cellStyle name="40% - Accent6 23" xfId="1187"/>
    <cellStyle name="40% - Accent6 24" xfId="1276"/>
    <cellStyle name="40% - Accent6 25" xfId="1308"/>
    <cellStyle name="40% - Accent6 26" xfId="1347"/>
    <cellStyle name="40% - Accent6 27" xfId="1386"/>
    <cellStyle name="40% - Accent6 3" xfId="113"/>
    <cellStyle name="40% - Accent6 4" xfId="126"/>
    <cellStyle name="40% - Accent6 5" xfId="142"/>
    <cellStyle name="40% - Accent6 6" xfId="157"/>
    <cellStyle name="40% - Accent6 7" xfId="170"/>
    <cellStyle name="40% - Accent6 8" xfId="184"/>
    <cellStyle name="40% - Accent6 9" xfId="899"/>
    <cellStyle name="60% - Accent1" xfId="65" builtinId="32" customBuiltin="1"/>
    <cellStyle name="60% - Accent1 2" xfId="256"/>
    <cellStyle name="60% - Accent2" xfId="69" builtinId="36" customBuiltin="1"/>
    <cellStyle name="60% - Accent2 2" xfId="257"/>
    <cellStyle name="60% - Accent3" xfId="73" builtinId="40" customBuiltin="1"/>
    <cellStyle name="60% - Accent3 2" xfId="258"/>
    <cellStyle name="60% - Accent4" xfId="77" builtinId="44" customBuiltin="1"/>
    <cellStyle name="60% - Accent4 2" xfId="259"/>
    <cellStyle name="60% - Accent5" xfId="81" builtinId="48" customBuiltin="1"/>
    <cellStyle name="60% - Accent5 2" xfId="260"/>
    <cellStyle name="60% - Accent6" xfId="85" builtinId="52" customBuiltin="1"/>
    <cellStyle name="60% - Accent6 2" xfId="261"/>
    <cellStyle name="Accent1" xfId="62" builtinId="29" customBuiltin="1"/>
    <cellStyle name="Accent1 2" xfId="262"/>
    <cellStyle name="Accent2" xfId="66" builtinId="33" customBuiltin="1"/>
    <cellStyle name="Accent2 2" xfId="263"/>
    <cellStyle name="Accent3" xfId="70" builtinId="37" customBuiltin="1"/>
    <cellStyle name="Accent3 2" xfId="264"/>
    <cellStyle name="Accent4" xfId="74" builtinId="41" customBuiltin="1"/>
    <cellStyle name="Accent4 2" xfId="265"/>
    <cellStyle name="Accent5" xfId="78" builtinId="45" customBuiltin="1"/>
    <cellStyle name="Accent5 2" xfId="266"/>
    <cellStyle name="Accent6" xfId="82" builtinId="49" customBuiltin="1"/>
    <cellStyle name="Accent6 2" xfId="267"/>
    <cellStyle name="active" xfId="268"/>
    <cellStyle name="ÅëÈ­ [0]_      " xfId="269"/>
    <cellStyle name="AeE­ [0]_INQUIRY ¿?¾÷AßAø " xfId="270"/>
    <cellStyle name="ÅëÈ­ [0]_S" xfId="271"/>
    <cellStyle name="ÅëÈ­_      " xfId="272"/>
    <cellStyle name="AeE­_INQUIRY ¿?¾÷AßAø " xfId="273"/>
    <cellStyle name="ÅëÈ­_L601CPT" xfId="274"/>
    <cellStyle name="args.style" xfId="275"/>
    <cellStyle name="ÄÞ¸¶ [0]_      " xfId="276"/>
    <cellStyle name="AÞ¸¶ [0]_INQUIRY ¿?¾÷AßAø " xfId="277"/>
    <cellStyle name="ÄÞ¸¶ [0]_L601CPT" xfId="278"/>
    <cellStyle name="ÄÞ¸¶_      " xfId="279"/>
    <cellStyle name="AÞ¸¶_INQUIRY ¿?¾÷AßAø " xfId="280"/>
    <cellStyle name="ÄÞ¸¶_L601CPT" xfId="281"/>
    <cellStyle name="AutoFormat Options" xfId="282"/>
    <cellStyle name="Bad" xfId="52" builtinId="27" customBuiltin="1"/>
    <cellStyle name="Bad 2" xfId="283"/>
    <cellStyle name="C?AØ_¿?¾÷CoE² " xfId="284"/>
    <cellStyle name="Ç¥ÁØ_      " xfId="285"/>
    <cellStyle name="C￥AØ_¿μ¾÷CoE² " xfId="286"/>
    <cellStyle name="Ç¥ÁØ_S" xfId="287"/>
    <cellStyle name="Ç§Î»·Ö¸ô[0]_Sheet1" xfId="288"/>
    <cellStyle name="Ç§Î»·Ö¸ô_Sheet1" xfId="289"/>
    <cellStyle name="C00A" xfId="290"/>
    <cellStyle name="C00B" xfId="291"/>
    <cellStyle name="C00L" xfId="292"/>
    <cellStyle name="C01A" xfId="293"/>
    <cellStyle name="C01B" xfId="294"/>
    <cellStyle name="C01H" xfId="295"/>
    <cellStyle name="C01L" xfId="296"/>
    <cellStyle name="C02A" xfId="297"/>
    <cellStyle name="C02B" xfId="298"/>
    <cellStyle name="C02H" xfId="299"/>
    <cellStyle name="C02L" xfId="300"/>
    <cellStyle name="C03A" xfId="301"/>
    <cellStyle name="C03B" xfId="302"/>
    <cellStyle name="C03H" xfId="303"/>
    <cellStyle name="C03L" xfId="304"/>
    <cellStyle name="C04A" xfId="305"/>
    <cellStyle name="C04B" xfId="306"/>
    <cellStyle name="C04H" xfId="307"/>
    <cellStyle name="C04L" xfId="308"/>
    <cellStyle name="C05A" xfId="309"/>
    <cellStyle name="C05B" xfId="310"/>
    <cellStyle name="C05H" xfId="311"/>
    <cellStyle name="C05L" xfId="312"/>
    <cellStyle name="C06A" xfId="313"/>
    <cellStyle name="C06B" xfId="314"/>
    <cellStyle name="C06H" xfId="315"/>
    <cellStyle name="C06L" xfId="316"/>
    <cellStyle name="C07A" xfId="317"/>
    <cellStyle name="C07B" xfId="318"/>
    <cellStyle name="C07H" xfId="319"/>
    <cellStyle name="C07L" xfId="320"/>
    <cellStyle name="Calc Currency (0)" xfId="321"/>
    <cellStyle name="Calculation" xfId="56" builtinId="22" customBuiltin="1"/>
    <cellStyle name="Calculation 2" xfId="322"/>
    <cellStyle name="category" xfId="323"/>
    <cellStyle name="Cerrency_Sheet2_XANGDAU" xfId="324"/>
    <cellStyle name="Comma" xfId="1" builtinId="3"/>
    <cellStyle name="Comma [0] 2" xfId="327"/>
    <cellStyle name="Comma 10" xfId="2"/>
    <cellStyle name="Comma 10 2" xfId="190"/>
    <cellStyle name="Comma 100" xfId="1371"/>
    <cellStyle name="Comma 101" xfId="1373"/>
    <cellStyle name="Comma 102" xfId="1389"/>
    <cellStyle name="Comma 11" xfId="328"/>
    <cellStyle name="Comma 11 2" xfId="329"/>
    <cellStyle name="Comma 12" xfId="3"/>
    <cellStyle name="Comma 13" xfId="330"/>
    <cellStyle name="Comma 14" xfId="331"/>
    <cellStyle name="Comma 15" xfId="332"/>
    <cellStyle name="Comma 16" xfId="333"/>
    <cellStyle name="Comma 17" xfId="334"/>
    <cellStyle name="Comma 18" xfId="335"/>
    <cellStyle name="Comma 19" xfId="336"/>
    <cellStyle name="Comma 2" xfId="4"/>
    <cellStyle name="Comma 2 2" xfId="5"/>
    <cellStyle name="Comma 2 2 2" xfId="337"/>
    <cellStyle name="Comma 2 2 2 2" xfId="338"/>
    <cellStyle name="Comma 2 2 3" xfId="339"/>
    <cellStyle name="Comma 2 2 3 2" xfId="340"/>
    <cellStyle name="Comma 2 2 4" xfId="341"/>
    <cellStyle name="Comma 2 3" xfId="342"/>
    <cellStyle name="Comma 2 3 2" xfId="343"/>
    <cellStyle name="Comma 2 3 3" xfId="344"/>
    <cellStyle name="Comma 2 4" xfId="345"/>
    <cellStyle name="Comma 2 5" xfId="346"/>
    <cellStyle name="Comma 2 6" xfId="347"/>
    <cellStyle name="Comma 2 7" xfId="189"/>
    <cellStyle name="Comma 20" xfId="348"/>
    <cellStyle name="Comma 21" xfId="349"/>
    <cellStyle name="Comma 22" xfId="350"/>
    <cellStyle name="Comma 23" xfId="904"/>
    <cellStyle name="Comma 23 2" xfId="905"/>
    <cellStyle name="Comma 24" xfId="906"/>
    <cellStyle name="Comma 25" xfId="907"/>
    <cellStyle name="Comma 26" xfId="908"/>
    <cellStyle name="Comma 27" xfId="1116"/>
    <cellStyle name="Comma 28" xfId="1119"/>
    <cellStyle name="Comma 29" xfId="1122"/>
    <cellStyle name="Comma 3" xfId="6"/>
    <cellStyle name="Comma 3 2" xfId="351"/>
    <cellStyle name="Comma 3 2 2" xfId="352"/>
    <cellStyle name="Comma 3 3" xfId="188"/>
    <cellStyle name="Comma 30" xfId="1125"/>
    <cellStyle name="Comma 31" xfId="1128"/>
    <cellStyle name="Comma 32" xfId="1131"/>
    <cellStyle name="Comma 33" xfId="1134"/>
    <cellStyle name="Comma 34" xfId="1137"/>
    <cellStyle name="Comma 35" xfId="1170"/>
    <cellStyle name="Comma 36" xfId="1172"/>
    <cellStyle name="Comma 37" xfId="1174"/>
    <cellStyle name="Comma 38" xfId="1199"/>
    <cellStyle name="Comma 39" xfId="1188"/>
    <cellStyle name="Comma 4" xfId="129"/>
    <cellStyle name="Comma 4 2" xfId="353"/>
    <cellStyle name="Comma 40" xfId="1191"/>
    <cellStyle name="Comma 41" xfId="1201"/>
    <cellStyle name="Comma 42" xfId="1204"/>
    <cellStyle name="Comma 43" xfId="1206"/>
    <cellStyle name="Comma 44" xfId="1208"/>
    <cellStyle name="Comma 45" xfId="1210"/>
    <cellStyle name="Comma 46" xfId="1212"/>
    <cellStyle name="Comma 47" xfId="1214"/>
    <cellStyle name="Comma 48" xfId="1216"/>
    <cellStyle name="Comma 49" xfId="1218"/>
    <cellStyle name="Comma 5" xfId="145"/>
    <cellStyle name="Comma 5 2" xfId="354"/>
    <cellStyle name="Comma 5 2 2" xfId="355"/>
    <cellStyle name="Comma 5 3" xfId="356"/>
    <cellStyle name="Comma 5 4" xfId="357"/>
    <cellStyle name="Comma 5 5" xfId="358"/>
    <cellStyle name="Comma 50" xfId="1220"/>
    <cellStyle name="Comma 51" xfId="1222"/>
    <cellStyle name="Comma 52" xfId="1224"/>
    <cellStyle name="Comma 53" xfId="1226"/>
    <cellStyle name="Comma 54" xfId="1228"/>
    <cellStyle name="Comma 55" xfId="1230"/>
    <cellStyle name="Comma 56" xfId="1232"/>
    <cellStyle name="Comma 57" xfId="1235"/>
    <cellStyle name="Comma 58" xfId="1238"/>
    <cellStyle name="Comma 59" xfId="1240"/>
    <cellStyle name="Comma 6" xfId="7"/>
    <cellStyle name="Comma 6 2" xfId="359"/>
    <cellStyle name="Comma 6 3" xfId="360"/>
    <cellStyle name="Comma 60" xfId="1242"/>
    <cellStyle name="Comma 61" xfId="1244"/>
    <cellStyle name="Comma 62" xfId="1246"/>
    <cellStyle name="Comma 63" xfId="1248"/>
    <cellStyle name="Comma 64" xfId="1250"/>
    <cellStyle name="Comma 65" xfId="1252"/>
    <cellStyle name="Comma 66" xfId="1254"/>
    <cellStyle name="Comma 67" xfId="1257"/>
    <cellStyle name="Comma 68" xfId="1259"/>
    <cellStyle name="Comma 69" xfId="1261"/>
    <cellStyle name="Comma 7" xfId="361"/>
    <cellStyle name="Comma 7 2" xfId="362"/>
    <cellStyle name="Comma 70" xfId="1263"/>
    <cellStyle name="Comma 71" xfId="1279"/>
    <cellStyle name="Comma 72" xfId="1282"/>
    <cellStyle name="Comma 73" xfId="1284"/>
    <cellStyle name="Comma 74" xfId="1286"/>
    <cellStyle name="Comma 75" xfId="1289"/>
    <cellStyle name="Comma 76" xfId="1291"/>
    <cellStyle name="Comma 77" xfId="1293"/>
    <cellStyle name="Comma 78" xfId="1295"/>
    <cellStyle name="Comma 79" xfId="1311"/>
    <cellStyle name="Comma 8" xfId="363"/>
    <cellStyle name="Comma 8 2" xfId="364"/>
    <cellStyle name="Comma 80" xfId="1313"/>
    <cellStyle name="Comma 81" xfId="1315"/>
    <cellStyle name="Comma 82" xfId="1317"/>
    <cellStyle name="Comma 83" xfId="1320"/>
    <cellStyle name="Comma 84" xfId="1322"/>
    <cellStyle name="Comma 85" xfId="1324"/>
    <cellStyle name="Comma 86" xfId="1326"/>
    <cellStyle name="Comma 87" xfId="1328"/>
    <cellStyle name="Comma 88" xfId="1330"/>
    <cellStyle name="Comma 89" xfId="1332"/>
    <cellStyle name="Comma 9" xfId="365"/>
    <cellStyle name="Comma 9 2" xfId="366"/>
    <cellStyle name="Comma 90" xfId="1334"/>
    <cellStyle name="Comma 91" xfId="1352"/>
    <cellStyle name="Comma 92" xfId="1354"/>
    <cellStyle name="Comma 93" xfId="1356"/>
    <cellStyle name="Comma 94" xfId="1359"/>
    <cellStyle name="Comma 95" xfId="1361"/>
    <cellStyle name="Comma 96" xfId="1363"/>
    <cellStyle name="Comma 97" xfId="1365"/>
    <cellStyle name="Comma 98" xfId="1367"/>
    <cellStyle name="Comma 99" xfId="1369"/>
    <cellStyle name="comma zerodec" xfId="367"/>
    <cellStyle name="comma zerodec 2" xfId="368"/>
    <cellStyle name="Comma[0]" xfId="369"/>
    <cellStyle name="Comma0" xfId="370"/>
    <cellStyle name="Comma0 2" xfId="371"/>
    <cellStyle name="Copied" xfId="372"/>
    <cellStyle name="COST1" xfId="373"/>
    <cellStyle name="Cࡵrrency_Sheet1_PRODUCTĠ" xfId="374"/>
    <cellStyle name="Currency [0] 2" xfId="8"/>
    <cellStyle name="Currency0" xfId="375"/>
    <cellStyle name="Currency0 2" xfId="376"/>
    <cellStyle name="Currency1" xfId="377"/>
    <cellStyle name="Check Cell" xfId="58" builtinId="23" customBuiltin="1"/>
    <cellStyle name="Check Cell 2" xfId="325"/>
    <cellStyle name="CHUONG" xfId="326"/>
    <cellStyle name="Date" xfId="378"/>
    <cellStyle name="Date 2" xfId="379"/>
    <cellStyle name="Dezimal [0]_UXO VII" xfId="380"/>
    <cellStyle name="Dezimal_UXO VII" xfId="381"/>
    <cellStyle name="Dollar (zero dec)" xfId="382"/>
    <cellStyle name="ea" xfId="383"/>
    <cellStyle name="Entered" xfId="384"/>
    <cellStyle name="Euro" xfId="385"/>
    <cellStyle name="Euro 2" xfId="386"/>
    <cellStyle name="Explanatory Text" xfId="60" builtinId="53" customBuiltin="1"/>
    <cellStyle name="Explanatory Text 2" xfId="387"/>
    <cellStyle name="Fixed" xfId="388"/>
    <cellStyle name="Fixed 2" xfId="389"/>
    <cellStyle name="form_so" xfId="390"/>
    <cellStyle name="Good" xfId="51" builtinId="26" customBuiltin="1"/>
    <cellStyle name="Good 2" xfId="391"/>
    <cellStyle name="Grey" xfId="392"/>
    <cellStyle name="HEADER" xfId="393"/>
    <cellStyle name="Header1" xfId="394"/>
    <cellStyle name="Header2" xfId="395"/>
    <cellStyle name="Heading" xfId="396"/>
    <cellStyle name="Heading 1" xfId="47" builtinId="16" customBuiltin="1"/>
    <cellStyle name="Heading 1 2" xfId="397"/>
    <cellStyle name="Heading 1 2 2" xfId="398"/>
    <cellStyle name="Heading 1 3" xfId="399"/>
    <cellStyle name="Heading 1 4" xfId="400"/>
    <cellStyle name="Heading 2" xfId="48" builtinId="17" customBuiltin="1"/>
    <cellStyle name="Heading 2 2" xfId="401"/>
    <cellStyle name="Heading 2 2 2" xfId="402"/>
    <cellStyle name="Heading 2 3" xfId="403"/>
    <cellStyle name="Heading 2 4" xfId="404"/>
    <cellStyle name="Heading 3" xfId="49" builtinId="18" customBuiltin="1"/>
    <cellStyle name="Heading 3 2" xfId="405"/>
    <cellStyle name="Heading 4" xfId="50" builtinId="19" customBuiltin="1"/>
    <cellStyle name="Heading 4 2" xfId="406"/>
    <cellStyle name="Heading 5" xfId="407"/>
    <cellStyle name="Heading1" xfId="408"/>
    <cellStyle name="Heading2" xfId="409"/>
    <cellStyle name="Hyperlink 2" xfId="410"/>
    <cellStyle name="Hyperlink 2 2" xfId="411"/>
    <cellStyle name="Hyperlink 2 3" xfId="412"/>
    <cellStyle name="Input" xfId="54" builtinId="20" customBuiltin="1"/>
    <cellStyle name="Input [yellow]" xfId="413"/>
    <cellStyle name="Input 10" xfId="414"/>
    <cellStyle name="Input 11" xfId="415"/>
    <cellStyle name="Input 12" xfId="416"/>
    <cellStyle name="Input 13" xfId="417"/>
    <cellStyle name="Input 2" xfId="418"/>
    <cellStyle name="Input 2 2" xfId="419"/>
    <cellStyle name="Input 3" xfId="420"/>
    <cellStyle name="Input 4" xfId="421"/>
    <cellStyle name="Input 5" xfId="422"/>
    <cellStyle name="Input 6" xfId="423"/>
    <cellStyle name="Input 7" xfId="424"/>
    <cellStyle name="Input 8" xfId="425"/>
    <cellStyle name="Input 9" xfId="426"/>
    <cellStyle name="Input Cells" xfId="427"/>
    <cellStyle name="j" xfId="428"/>
    <cellStyle name="Linked Cell" xfId="57" builtinId="24" customBuiltin="1"/>
    <cellStyle name="Linked Cell 2" xfId="429"/>
    <cellStyle name="Linked Cells" xfId="430"/>
    <cellStyle name="Millares [0]_Well Timing" xfId="431"/>
    <cellStyle name="Millares_Well Timing" xfId="432"/>
    <cellStyle name="Milliers [0]_      " xfId="433"/>
    <cellStyle name="Milliers_      " xfId="434"/>
    <cellStyle name="Model" xfId="435"/>
    <cellStyle name="moi" xfId="436"/>
    <cellStyle name="Mon?aire [0]_      " xfId="437"/>
    <cellStyle name="Mon?aire_      " xfId="438"/>
    <cellStyle name="Moneda [0]_Well Timing" xfId="439"/>
    <cellStyle name="Moneda_Well Timing" xfId="440"/>
    <cellStyle name="Monétaire [0]_!!!GO" xfId="441"/>
    <cellStyle name="Monétaire_!!!GO" xfId="442"/>
    <cellStyle name="n" xfId="443"/>
    <cellStyle name="Neutral" xfId="53" builtinId="28" customBuiltin="1"/>
    <cellStyle name="Neutral 2" xfId="444"/>
    <cellStyle name="New" xfId="445"/>
    <cellStyle name="New 2" xfId="446"/>
    <cellStyle name="New Times Roman" xfId="447"/>
    <cellStyle name="New Times Roman 2" xfId="448"/>
    <cellStyle name="New_BCQUY2 2011" xfId="449"/>
    <cellStyle name="no dec" xfId="450"/>
    <cellStyle name="ÑONVÒ" xfId="451"/>
    <cellStyle name="Normal" xfId="0" builtinId="0"/>
    <cellStyle name="Normal - Style1" xfId="452"/>
    <cellStyle name="Normal 10" xfId="9"/>
    <cellStyle name="Normal 10 2" xfId="453"/>
    <cellStyle name="Normal 100" xfId="454"/>
    <cellStyle name="Normal 101" xfId="455"/>
    <cellStyle name="Normal 102" xfId="456"/>
    <cellStyle name="Normal 103" xfId="457"/>
    <cellStyle name="Normal 104" xfId="458"/>
    <cellStyle name="Normal 105" xfId="459"/>
    <cellStyle name="Normal 106" xfId="460"/>
    <cellStyle name="Normal 107" xfId="461"/>
    <cellStyle name="Normal 108" xfId="462"/>
    <cellStyle name="Normal 109" xfId="463"/>
    <cellStyle name="Normal 11" xfId="10"/>
    <cellStyle name="Normal 11 2" xfId="909"/>
    <cellStyle name="Normal 110" xfId="464"/>
    <cellStyle name="Normal 111" xfId="465"/>
    <cellStyle name="Normal 112" xfId="466"/>
    <cellStyle name="Normal 113" xfId="467"/>
    <cellStyle name="Normal 114" xfId="468"/>
    <cellStyle name="Normal 115" xfId="469"/>
    <cellStyle name="Normal 116" xfId="470"/>
    <cellStyle name="Normal 117" xfId="471"/>
    <cellStyle name="Normal 118" xfId="472"/>
    <cellStyle name="Normal 119" xfId="473"/>
    <cellStyle name="Normal 12" xfId="11"/>
    <cellStyle name="Normal 12 2" xfId="910"/>
    <cellStyle name="Normal 120" xfId="474"/>
    <cellStyle name="Normal 121" xfId="475"/>
    <cellStyle name="Normal 122" xfId="476"/>
    <cellStyle name="Normal 123" xfId="477"/>
    <cellStyle name="Normal 124" xfId="478"/>
    <cellStyle name="Normal 125" xfId="479"/>
    <cellStyle name="Normal 126" xfId="480"/>
    <cellStyle name="Normal 127" xfId="481"/>
    <cellStyle name="Normal 128" xfId="482"/>
    <cellStyle name="Normal 129" xfId="483"/>
    <cellStyle name="Normal 13" xfId="12"/>
    <cellStyle name="Normal 13 2" xfId="911"/>
    <cellStyle name="Normal 130" xfId="484"/>
    <cellStyle name="Normal 131" xfId="485"/>
    <cellStyle name="Normal 132" xfId="486"/>
    <cellStyle name="Normal 133" xfId="487"/>
    <cellStyle name="Normal 134" xfId="488"/>
    <cellStyle name="Normal 135" xfId="489"/>
    <cellStyle name="Normal 136" xfId="490"/>
    <cellStyle name="Normal 137" xfId="491"/>
    <cellStyle name="Normal 138" xfId="492"/>
    <cellStyle name="Normal 139" xfId="493"/>
    <cellStyle name="Normal 14" xfId="13"/>
    <cellStyle name="Normal 14 2" xfId="912"/>
    <cellStyle name="Normal 140" xfId="494"/>
    <cellStyle name="Normal 141" xfId="495"/>
    <cellStyle name="Normal 142" xfId="496"/>
    <cellStyle name="Normal 143" xfId="497"/>
    <cellStyle name="Normal 144" xfId="498"/>
    <cellStyle name="Normal 145" xfId="499"/>
    <cellStyle name="Normal 146" xfId="500"/>
    <cellStyle name="Normal 147" xfId="501"/>
    <cellStyle name="Normal 148" xfId="502"/>
    <cellStyle name="Normal 149" xfId="503"/>
    <cellStyle name="Normal 15" xfId="14"/>
    <cellStyle name="Normal 15 2" xfId="913"/>
    <cellStyle name="Normal 150" xfId="504"/>
    <cellStyle name="Normal 151" xfId="505"/>
    <cellStyle name="Normal 152" xfId="506"/>
    <cellStyle name="Normal 153" xfId="507"/>
    <cellStyle name="Normal 154" xfId="508"/>
    <cellStyle name="Normal 155" xfId="509"/>
    <cellStyle name="Normal 156" xfId="510"/>
    <cellStyle name="Normal 157" xfId="511"/>
    <cellStyle name="Normal 158" xfId="512"/>
    <cellStyle name="Normal 159" xfId="513"/>
    <cellStyle name="Normal 16" xfId="15"/>
    <cellStyle name="Normal 16 2" xfId="914"/>
    <cellStyle name="Normal 160" xfId="514"/>
    <cellStyle name="Normal 161" xfId="515"/>
    <cellStyle name="Normal 162" xfId="516"/>
    <cellStyle name="Normal 163" xfId="517"/>
    <cellStyle name="Normal 164" xfId="518"/>
    <cellStyle name="Normal 165" xfId="519"/>
    <cellStyle name="Normal 166" xfId="520"/>
    <cellStyle name="Normal 167" xfId="521"/>
    <cellStyle name="Normal 168" xfId="522"/>
    <cellStyle name="Normal 169" xfId="523"/>
    <cellStyle name="Normal 17" xfId="16"/>
    <cellStyle name="Normal 17 2" xfId="915"/>
    <cellStyle name="Normal 170" xfId="524"/>
    <cellStyle name="Normal 171" xfId="186"/>
    <cellStyle name="Normal 172" xfId="525"/>
    <cellStyle name="Normal 172 2" xfId="526"/>
    <cellStyle name="Normal 173" xfId="527"/>
    <cellStyle name="Normal 173 2" xfId="901"/>
    <cellStyle name="Normal 174" xfId="528"/>
    <cellStyle name="Normal 175" xfId="529"/>
    <cellStyle name="Normal 176" xfId="530"/>
    <cellStyle name="Normal 177" xfId="531"/>
    <cellStyle name="Normal 178" xfId="887"/>
    <cellStyle name="Normal 179" xfId="916"/>
    <cellStyle name="Normal 18" xfId="17"/>
    <cellStyle name="Normal 18 2" xfId="917"/>
    <cellStyle name="Normal 180" xfId="918"/>
    <cellStyle name="Normal 181" xfId="919"/>
    <cellStyle name="Normal 182" xfId="920"/>
    <cellStyle name="Normal 183" xfId="921"/>
    <cellStyle name="Normal 184" xfId="922"/>
    <cellStyle name="Normal 185" xfId="923"/>
    <cellStyle name="Normal 186" xfId="924"/>
    <cellStyle name="Normal 187" xfId="925"/>
    <cellStyle name="Normal 188" xfId="926"/>
    <cellStyle name="Normal 189" xfId="927"/>
    <cellStyle name="Normal 19" xfId="18"/>
    <cellStyle name="Normal 19 2" xfId="928"/>
    <cellStyle name="Normal 190" xfId="929"/>
    <cellStyle name="Normal 191" xfId="930"/>
    <cellStyle name="Normal 192" xfId="931"/>
    <cellStyle name="Normal 193" xfId="932"/>
    <cellStyle name="Normal 194" xfId="933"/>
    <cellStyle name="Normal 195" xfId="934"/>
    <cellStyle name="Normal 196" xfId="953"/>
    <cellStyle name="Normal 197" xfId="967"/>
    <cellStyle name="Normal 198" xfId="968"/>
    <cellStyle name="Normal 199" xfId="982"/>
    <cellStyle name="Normal 2" xfId="19"/>
    <cellStyle name="Normal 2 10" xfId="532"/>
    <cellStyle name="Normal 2 2" xfId="533"/>
    <cellStyle name="Normal 2 2 2" xfId="534"/>
    <cellStyle name="Normal 2 2 2 2" xfId="535"/>
    <cellStyle name="Normal 2 2 3" xfId="536"/>
    <cellStyle name="Normal 2 2 4" xfId="537"/>
    <cellStyle name="Normal 2 3" xfId="538"/>
    <cellStyle name="Normal 2 3 2" xfId="539"/>
    <cellStyle name="Normal 2 4" xfId="540"/>
    <cellStyle name="Normal 2 4 2" xfId="541"/>
    <cellStyle name="Normal 2 5" xfId="542"/>
    <cellStyle name="Normal 2 6" xfId="543"/>
    <cellStyle name="Normal 2 7" xfId="544"/>
    <cellStyle name="Normal 20" xfId="20"/>
    <cellStyle name="Normal 20 2" xfId="935"/>
    <cellStyle name="Normal 200" xfId="983"/>
    <cellStyle name="Normal 201" xfId="997"/>
    <cellStyle name="Normal 202" xfId="998"/>
    <cellStyle name="Normal 203" xfId="1012"/>
    <cellStyle name="Normal 204" xfId="1013"/>
    <cellStyle name="Normal 205" xfId="1027"/>
    <cellStyle name="Normal 206" xfId="1041"/>
    <cellStyle name="Normal 207" xfId="1055"/>
    <cellStyle name="Normal 208" xfId="1056"/>
    <cellStyle name="Normal 209" xfId="1070"/>
    <cellStyle name="Normal 21" xfId="21"/>
    <cellStyle name="Normal 21 2" xfId="936"/>
    <cellStyle name="Normal 210" xfId="1071"/>
    <cellStyle name="Normal 211" xfId="1085"/>
    <cellStyle name="Normal 212" xfId="1086"/>
    <cellStyle name="Normal 213" xfId="1100"/>
    <cellStyle name="Normal 214" xfId="1101"/>
    <cellStyle name="Normal 215" xfId="1115"/>
    <cellStyle name="Normal 216" xfId="1117"/>
    <cellStyle name="Normal 217" xfId="1120"/>
    <cellStyle name="Normal 218" xfId="1123"/>
    <cellStyle name="Normal 219" xfId="1126"/>
    <cellStyle name="Normal 22" xfId="22"/>
    <cellStyle name="Normal 22 2" xfId="937"/>
    <cellStyle name="Normal 220" xfId="1129"/>
    <cellStyle name="Normal 221" xfId="1132"/>
    <cellStyle name="Normal 222" xfId="1135"/>
    <cellStyle name="Normal 223" xfId="1139"/>
    <cellStyle name="Normal 224" xfId="1153"/>
    <cellStyle name="Normal 225" xfId="1154"/>
    <cellStyle name="Normal 226" xfId="1168"/>
    <cellStyle name="Normal 227" xfId="1169"/>
    <cellStyle name="Normal 228" xfId="1171"/>
    <cellStyle name="Normal 229" xfId="1173"/>
    <cellStyle name="Normal 23" xfId="23"/>
    <cellStyle name="Normal 23 2" xfId="938"/>
    <cellStyle name="Normal 230" xfId="1175"/>
    <cellStyle name="Normal 231" xfId="1196"/>
    <cellStyle name="Normal 232" xfId="1200"/>
    <cellStyle name="Normal 233" xfId="1198"/>
    <cellStyle name="Normal 234" xfId="1190"/>
    <cellStyle name="Normal 235" xfId="1192"/>
    <cellStyle name="Normal 236" xfId="1202"/>
    <cellStyle name="Normal 237" xfId="1205"/>
    <cellStyle name="Normal 238" xfId="1207"/>
    <cellStyle name="Normal 239" xfId="1209"/>
    <cellStyle name="Normal 24" xfId="24"/>
    <cellStyle name="Normal 24 2" xfId="939"/>
    <cellStyle name="Normal 240" xfId="1211"/>
    <cellStyle name="Normal 241" xfId="1213"/>
    <cellStyle name="Normal 242" xfId="1215"/>
    <cellStyle name="Normal 243" xfId="1217"/>
    <cellStyle name="Normal 244" xfId="1219"/>
    <cellStyle name="Normal 245" xfId="1221"/>
    <cellStyle name="Normal 246" xfId="1223"/>
    <cellStyle name="Normal 247" xfId="1225"/>
    <cellStyle name="Normal 248" xfId="1227"/>
    <cellStyle name="Normal 249" xfId="1229"/>
    <cellStyle name="Normal 25" xfId="25"/>
    <cellStyle name="Normal 25 2" xfId="940"/>
    <cellStyle name="Normal 250" xfId="1231"/>
    <cellStyle name="Normal 251" xfId="1234"/>
    <cellStyle name="Normal 252" xfId="1236"/>
    <cellStyle name="Normal 253" xfId="1239"/>
    <cellStyle name="Normal 254" xfId="1241"/>
    <cellStyle name="Normal 255" xfId="1243"/>
    <cellStyle name="Normal 256" xfId="1245"/>
    <cellStyle name="Normal 257" xfId="1247"/>
    <cellStyle name="Normal 258" xfId="1249"/>
    <cellStyle name="Normal 259" xfId="1251"/>
    <cellStyle name="Normal 26" xfId="26"/>
    <cellStyle name="Normal 26 2" xfId="941"/>
    <cellStyle name="Normal 260" xfId="1253"/>
    <cellStyle name="Normal 261" xfId="1256"/>
    <cellStyle name="Normal 262" xfId="1258"/>
    <cellStyle name="Normal 263" xfId="1260"/>
    <cellStyle name="Normal 264" xfId="1262"/>
    <cellStyle name="Normal 265" xfId="1264"/>
    <cellStyle name="Normal 266" xfId="1278"/>
    <cellStyle name="Normal 267" xfId="1280"/>
    <cellStyle name="Normal 268" xfId="1281"/>
    <cellStyle name="Normal 269" xfId="1283"/>
    <cellStyle name="Normal 27" xfId="27"/>
    <cellStyle name="Normal 27 2" xfId="942"/>
    <cellStyle name="Normal 270" xfId="1285"/>
    <cellStyle name="Normal 271" xfId="1288"/>
    <cellStyle name="Normal 272" xfId="1290"/>
    <cellStyle name="Normal 273" xfId="1292"/>
    <cellStyle name="Normal 274" xfId="1294"/>
    <cellStyle name="Normal 275" xfId="1296"/>
    <cellStyle name="Normal 276" xfId="1310"/>
    <cellStyle name="Normal 277" xfId="1312"/>
    <cellStyle name="Normal 278" xfId="1314"/>
    <cellStyle name="Normal 279" xfId="1316"/>
    <cellStyle name="Normal 28" xfId="28"/>
    <cellStyle name="Normal 28 2" xfId="943"/>
    <cellStyle name="Normal 280" xfId="1319"/>
    <cellStyle name="Normal 281" xfId="1321"/>
    <cellStyle name="Normal 282" xfId="1323"/>
    <cellStyle name="Normal 283" xfId="1325"/>
    <cellStyle name="Normal 284" xfId="1327"/>
    <cellStyle name="Normal 285" xfId="1329"/>
    <cellStyle name="Normal 286" xfId="1331"/>
    <cellStyle name="Normal 287" xfId="1333"/>
    <cellStyle name="Normal 288" xfId="1335"/>
    <cellStyle name="Normal 289" xfId="1349"/>
    <cellStyle name="Normal 29" xfId="29"/>
    <cellStyle name="Normal 29 2" xfId="944"/>
    <cellStyle name="Normal 290" xfId="1350"/>
    <cellStyle name="Normal 291" xfId="1351"/>
    <cellStyle name="Normal 292" xfId="1353"/>
    <cellStyle name="Normal 293" xfId="1355"/>
    <cellStyle name="Normal 294" xfId="1358"/>
    <cellStyle name="Normal 295" xfId="1360"/>
    <cellStyle name="Normal 296" xfId="1362"/>
    <cellStyle name="Normal 297" xfId="1364"/>
    <cellStyle name="Normal 298" xfId="1366"/>
    <cellStyle name="Normal 299" xfId="1368"/>
    <cellStyle name="Normal 3" xfId="30"/>
    <cellStyle name="Normal 3 10" xfId="545"/>
    <cellStyle name="Normal 3 11" xfId="546"/>
    <cellStyle name="Normal 3 12" xfId="547"/>
    <cellStyle name="Normal 3 13" xfId="548"/>
    <cellStyle name="Normal 3 14" xfId="549"/>
    <cellStyle name="Normal 3 15" xfId="550"/>
    <cellStyle name="Normal 3 16" xfId="551"/>
    <cellStyle name="Normal 3 17" xfId="552"/>
    <cellStyle name="Normal 3 18" xfId="553"/>
    <cellStyle name="Normal 3 19" xfId="554"/>
    <cellStyle name="Normal 3 2" xfId="555"/>
    <cellStyle name="Normal 3 2 10" xfId="556"/>
    <cellStyle name="Normal 3 2 11" xfId="557"/>
    <cellStyle name="Normal 3 2 12" xfId="558"/>
    <cellStyle name="Normal 3 2 13" xfId="559"/>
    <cellStyle name="Normal 3 2 14" xfId="560"/>
    <cellStyle name="Normal 3 2 15" xfId="561"/>
    <cellStyle name="Normal 3 2 16" xfId="562"/>
    <cellStyle name="Normal 3 2 17" xfId="563"/>
    <cellStyle name="Normal 3 2 18" xfId="564"/>
    <cellStyle name="Normal 3 2 19" xfId="565"/>
    <cellStyle name="Normal 3 2 2" xfId="566"/>
    <cellStyle name="Normal 3 2 2 2" xfId="567"/>
    <cellStyle name="Normal 3 2 20" xfId="945"/>
    <cellStyle name="Normal 3 2 3" xfId="568"/>
    <cellStyle name="Normal 3 2 4" xfId="569"/>
    <cellStyle name="Normal 3 2 5" xfId="570"/>
    <cellStyle name="Normal 3 2 6" xfId="571"/>
    <cellStyle name="Normal 3 2 7" xfId="572"/>
    <cellStyle name="Normal 3 2 8" xfId="573"/>
    <cellStyle name="Normal 3 2 9" xfId="574"/>
    <cellStyle name="Normal 3 20" xfId="575"/>
    <cellStyle name="Normal 3 21" xfId="902"/>
    <cellStyle name="Normal 3 3" xfId="576"/>
    <cellStyle name="Normal 3 3 2" xfId="577"/>
    <cellStyle name="Normal 3 4" xfId="578"/>
    <cellStyle name="Normal 3 4 2" xfId="579"/>
    <cellStyle name="Normal 3 5" xfId="580"/>
    <cellStyle name="Normal 3 6" xfId="581"/>
    <cellStyle name="Normal 3 7" xfId="582"/>
    <cellStyle name="Normal 3 8" xfId="583"/>
    <cellStyle name="Normal 3 9" xfId="584"/>
    <cellStyle name="Normal 30" xfId="31"/>
    <cellStyle name="Normal 30 2" xfId="946"/>
    <cellStyle name="Normal 300" xfId="1370"/>
    <cellStyle name="Normal 301" xfId="1372"/>
    <cellStyle name="Normal 302" xfId="1374"/>
    <cellStyle name="Normal 303" xfId="1388"/>
    <cellStyle name="Normal 304" xfId="1390"/>
    <cellStyle name="Normal 31" xfId="32"/>
    <cellStyle name="Normal 31 2" xfId="947"/>
    <cellStyle name="Normal 32" xfId="33"/>
    <cellStyle name="Normal 32 2" xfId="948"/>
    <cellStyle name="Normal 33" xfId="34"/>
    <cellStyle name="Normal 33 2" xfId="949"/>
    <cellStyle name="Normal 34" xfId="35"/>
    <cellStyle name="Normal 34 2" xfId="950"/>
    <cellStyle name="Normal 35" xfId="36"/>
    <cellStyle name="Normal 35 2" xfId="951"/>
    <cellStyle name="Normal 36" xfId="86"/>
    <cellStyle name="Normal 36 2" xfId="187"/>
    <cellStyle name="Normal 37" xfId="88"/>
    <cellStyle name="Normal 38" xfId="128"/>
    <cellStyle name="Normal 39" xfId="144"/>
    <cellStyle name="Normal 4" xfId="37"/>
    <cellStyle name="Normal 4 10" xfId="585"/>
    <cellStyle name="Normal 4 11" xfId="586"/>
    <cellStyle name="Normal 4 12" xfId="587"/>
    <cellStyle name="Normal 4 13" xfId="588"/>
    <cellStyle name="Normal 4 14" xfId="589"/>
    <cellStyle name="Normal 4 15" xfId="590"/>
    <cellStyle name="Normal 4 16" xfId="591"/>
    <cellStyle name="Normal 4 17" xfId="592"/>
    <cellStyle name="Normal 4 18" xfId="593"/>
    <cellStyle name="Normal 4 19" xfId="594"/>
    <cellStyle name="Normal 4 2" xfId="595"/>
    <cellStyle name="Normal 4 2 10" xfId="596"/>
    <cellStyle name="Normal 4 2 11" xfId="597"/>
    <cellStyle name="Normal 4 2 12" xfId="598"/>
    <cellStyle name="Normal 4 2 13" xfId="599"/>
    <cellStyle name="Normal 4 2 14" xfId="600"/>
    <cellStyle name="Normal 4 2 15" xfId="601"/>
    <cellStyle name="Normal 4 2 16" xfId="602"/>
    <cellStyle name="Normal 4 2 17" xfId="603"/>
    <cellStyle name="Normal 4 2 2" xfId="604"/>
    <cellStyle name="Normal 4 2 2 2" xfId="605"/>
    <cellStyle name="Normal 4 2 3" xfId="606"/>
    <cellStyle name="Normal 4 2 4" xfId="607"/>
    <cellStyle name="Normal 4 2 5" xfId="608"/>
    <cellStyle name="Normal 4 2 6" xfId="609"/>
    <cellStyle name="Normal 4 2 7" xfId="610"/>
    <cellStyle name="Normal 4 2 8" xfId="611"/>
    <cellStyle name="Normal 4 2 9" xfId="612"/>
    <cellStyle name="Normal 4 20" xfId="613"/>
    <cellStyle name="Normal 4 3" xfId="614"/>
    <cellStyle name="Normal 4 3 2" xfId="615"/>
    <cellStyle name="Normal 4 4" xfId="616"/>
    <cellStyle name="Normal 4 5" xfId="617"/>
    <cellStyle name="Normal 4 6" xfId="618"/>
    <cellStyle name="Normal 4 7" xfId="619"/>
    <cellStyle name="Normal 4 8" xfId="620"/>
    <cellStyle name="Normal 4 9" xfId="621"/>
    <cellStyle name="Normal 40" xfId="172"/>
    <cellStyle name="Normal 41" xfId="622"/>
    <cellStyle name="Normal 42" xfId="623"/>
    <cellStyle name="Normal 43" xfId="624"/>
    <cellStyle name="Normal 44" xfId="625"/>
    <cellStyle name="Normal 45" xfId="626"/>
    <cellStyle name="Normal 46" xfId="627"/>
    <cellStyle name="Normal 47" xfId="628"/>
    <cellStyle name="Normal 48" xfId="629"/>
    <cellStyle name="Normal 49" xfId="630"/>
    <cellStyle name="Normal 5" xfId="38"/>
    <cellStyle name="Normal 5 10" xfId="631"/>
    <cellStyle name="Normal 5 11" xfId="632"/>
    <cellStyle name="Normal 5 12" xfId="633"/>
    <cellStyle name="Normal 5 13" xfId="634"/>
    <cellStyle name="Normal 5 14" xfId="635"/>
    <cellStyle name="Normal 5 15" xfId="636"/>
    <cellStyle name="Normal 5 16" xfId="637"/>
    <cellStyle name="Normal 5 17" xfId="638"/>
    <cellStyle name="Normal 5 18" xfId="639"/>
    <cellStyle name="Normal 5 19" xfId="640"/>
    <cellStyle name="Normal 5 2" xfId="641"/>
    <cellStyle name="Normal 5 2 10" xfId="642"/>
    <cellStyle name="Normal 5 2 11" xfId="643"/>
    <cellStyle name="Normal 5 2 12" xfId="644"/>
    <cellStyle name="Normal 5 2 13" xfId="645"/>
    <cellStyle name="Normal 5 2 14" xfId="646"/>
    <cellStyle name="Normal 5 2 15" xfId="647"/>
    <cellStyle name="Normal 5 2 16" xfId="648"/>
    <cellStyle name="Normal 5 2 17" xfId="649"/>
    <cellStyle name="Normal 5 2 2" xfId="650"/>
    <cellStyle name="Normal 5 2 2 2" xfId="651"/>
    <cellStyle name="Normal 5 2 3" xfId="652"/>
    <cellStyle name="Normal 5 2 4" xfId="653"/>
    <cellStyle name="Normal 5 2 5" xfId="654"/>
    <cellStyle name="Normal 5 2 6" xfId="655"/>
    <cellStyle name="Normal 5 2 7" xfId="656"/>
    <cellStyle name="Normal 5 2 8" xfId="657"/>
    <cellStyle name="Normal 5 2 9" xfId="658"/>
    <cellStyle name="Normal 5 20" xfId="659"/>
    <cellStyle name="Normal 5 21" xfId="660"/>
    <cellStyle name="Normal 5 3" xfId="661"/>
    <cellStyle name="Normal 5 3 2" xfId="662"/>
    <cellStyle name="Normal 5 4" xfId="663"/>
    <cellStyle name="Normal 5 4 2" xfId="664"/>
    <cellStyle name="Normal 5 5" xfId="665"/>
    <cellStyle name="Normal 5 6" xfId="666"/>
    <cellStyle name="Normal 5 7" xfId="667"/>
    <cellStyle name="Normal 5 8" xfId="668"/>
    <cellStyle name="Normal 5 9" xfId="669"/>
    <cellStyle name="Normal 50" xfId="670"/>
    <cellStyle name="Normal 51" xfId="671"/>
    <cellStyle name="Normal 52" xfId="672"/>
    <cellStyle name="Normal 53" xfId="673"/>
    <cellStyle name="Normal 54" xfId="674"/>
    <cellStyle name="Normal 55" xfId="675"/>
    <cellStyle name="Normal 56" xfId="676"/>
    <cellStyle name="Normal 57" xfId="677"/>
    <cellStyle name="Normal 58" xfId="678"/>
    <cellStyle name="Normal 59" xfId="679"/>
    <cellStyle name="Normal 6" xfId="39"/>
    <cellStyle name="Normal 6 10" xfId="680"/>
    <cellStyle name="Normal 6 11" xfId="681"/>
    <cellStyle name="Normal 6 12" xfId="682"/>
    <cellStyle name="Normal 6 13" xfId="683"/>
    <cellStyle name="Normal 6 14" xfId="684"/>
    <cellStyle name="Normal 6 15" xfId="685"/>
    <cellStyle name="Normal 6 16" xfId="686"/>
    <cellStyle name="Normal 6 17" xfId="687"/>
    <cellStyle name="Normal 6 18" xfId="688"/>
    <cellStyle name="Normal 6 19" xfId="689"/>
    <cellStyle name="Normal 6 2" xfId="690"/>
    <cellStyle name="Normal 6 20" xfId="691"/>
    <cellStyle name="Normal 6 21" xfId="692"/>
    <cellStyle name="Normal 6 3" xfId="693"/>
    <cellStyle name="Normal 6 4" xfId="694"/>
    <cellStyle name="Normal 6 5" xfId="695"/>
    <cellStyle name="Normal 6 6" xfId="696"/>
    <cellStyle name="Normal 6 7" xfId="697"/>
    <cellStyle name="Normal 6 8" xfId="698"/>
    <cellStyle name="Normal 6 9" xfId="699"/>
    <cellStyle name="Normal 60" xfId="700"/>
    <cellStyle name="Normal 61" xfId="701"/>
    <cellStyle name="Normal 62" xfId="702"/>
    <cellStyle name="Normal 63" xfId="703"/>
    <cellStyle name="Normal 64" xfId="704"/>
    <cellStyle name="Normal 65" xfId="705"/>
    <cellStyle name="Normal 66" xfId="706"/>
    <cellStyle name="Normal 67" xfId="707"/>
    <cellStyle name="Normal 68" xfId="708"/>
    <cellStyle name="Normal 69" xfId="709"/>
    <cellStyle name="Normal 7" xfId="40"/>
    <cellStyle name="Normal 7 2" xfId="710"/>
    <cellStyle name="Normal 7 3" xfId="711"/>
    <cellStyle name="Normal 70" xfId="712"/>
    <cellStyle name="Normal 71" xfId="713"/>
    <cellStyle name="Normal 72" xfId="714"/>
    <cellStyle name="Normal 73" xfId="715"/>
    <cellStyle name="Normal 74" xfId="716"/>
    <cellStyle name="Normal 75" xfId="717"/>
    <cellStyle name="Normal 76" xfId="718"/>
    <cellStyle name="Normal 77" xfId="719"/>
    <cellStyle name="Normal 78" xfId="720"/>
    <cellStyle name="Normal 79" xfId="721"/>
    <cellStyle name="Normal 8" xfId="41"/>
    <cellStyle name="Normal 8 2" xfId="722"/>
    <cellStyle name="Normal 80" xfId="723"/>
    <cellStyle name="Normal 81" xfId="724"/>
    <cellStyle name="Normal 82" xfId="725"/>
    <cellStyle name="Normal 83" xfId="726"/>
    <cellStyle name="Normal 84" xfId="727"/>
    <cellStyle name="Normal 85" xfId="728"/>
    <cellStyle name="Normal 86" xfId="729"/>
    <cellStyle name="Normal 87" xfId="730"/>
    <cellStyle name="Normal 88" xfId="731"/>
    <cellStyle name="Normal 89" xfId="732"/>
    <cellStyle name="Normal 9" xfId="42"/>
    <cellStyle name="Normal 9 2" xfId="733"/>
    <cellStyle name="Normal 90" xfId="734"/>
    <cellStyle name="Normal 91" xfId="735"/>
    <cellStyle name="Normal 92" xfId="736"/>
    <cellStyle name="Normal 93" xfId="737"/>
    <cellStyle name="Normal 94" xfId="738"/>
    <cellStyle name="Normal 95" xfId="739"/>
    <cellStyle name="Normal 96" xfId="740"/>
    <cellStyle name="Normal 97" xfId="741"/>
    <cellStyle name="Normal 98" xfId="742"/>
    <cellStyle name="Normal 99" xfId="743"/>
    <cellStyle name="Normal_Bao cao tai chinh 280405" xfId="43"/>
    <cellStyle name="Normal1" xfId="744"/>
    <cellStyle name="Normal1 2" xfId="745"/>
    <cellStyle name="Normal2" xfId="746"/>
    <cellStyle name="Normal3" xfId="747"/>
    <cellStyle name="Note 10" xfId="900"/>
    <cellStyle name="Note 11" xfId="966"/>
    <cellStyle name="Note 12" xfId="981"/>
    <cellStyle name="Note 13" xfId="996"/>
    <cellStyle name="Note 14" xfId="1011"/>
    <cellStyle name="Note 15" xfId="1026"/>
    <cellStyle name="Note 16" xfId="1040"/>
    <cellStyle name="Note 17" xfId="1054"/>
    <cellStyle name="Note 18" xfId="1069"/>
    <cellStyle name="Note 19" xfId="1084"/>
    <cellStyle name="Note 2" xfId="87"/>
    <cellStyle name="Note 20" xfId="1099"/>
    <cellStyle name="Note 21" xfId="1114"/>
    <cellStyle name="Note 22" xfId="1152"/>
    <cellStyle name="Note 23" xfId="1167"/>
    <cellStyle name="Note 24" xfId="1194"/>
    <cellStyle name="Note 25" xfId="1277"/>
    <cellStyle name="Note 26" xfId="1309"/>
    <cellStyle name="Note 27" xfId="1348"/>
    <cellStyle name="Note 28" xfId="1387"/>
    <cellStyle name="Note 3" xfId="101"/>
    <cellStyle name="Note 4" xfId="114"/>
    <cellStyle name="Note 5" xfId="127"/>
    <cellStyle name="Note 6" xfId="143"/>
    <cellStyle name="Note 7" xfId="158"/>
    <cellStyle name="Note 8" xfId="171"/>
    <cellStyle name="Note 9" xfId="185"/>
    <cellStyle name="nPlode" xfId="748"/>
    <cellStyle name="NPLOSION" xfId="749"/>
    <cellStyle name="Œ…‹æØ‚è [0.00]_Region Orders (2)" xfId="750"/>
    <cellStyle name="Œ…‹æØ‚è_Region Orders (2)" xfId="751"/>
    <cellStyle name="omma [0]_Mktg Prog" xfId="752"/>
    <cellStyle name="ormal_Sheet1_1" xfId="753"/>
    <cellStyle name="Output" xfId="55" builtinId="21" customBuiltin="1"/>
    <cellStyle name="Output 2" xfId="754"/>
    <cellStyle name="per.style" xfId="755"/>
    <cellStyle name="Percent" xfId="44" builtinId="5"/>
    <cellStyle name="Percent (0)" xfId="756"/>
    <cellStyle name="Percent [2]" xfId="757"/>
    <cellStyle name="Percent [2] 2" xfId="758"/>
    <cellStyle name="Percent 10" xfId="759"/>
    <cellStyle name="Percent 11" xfId="760"/>
    <cellStyle name="Percent 12" xfId="761"/>
    <cellStyle name="Percent 13" xfId="762"/>
    <cellStyle name="Percent 14" xfId="763"/>
    <cellStyle name="Percent 15" xfId="764"/>
    <cellStyle name="Percent 16" xfId="765"/>
    <cellStyle name="Percent 17" xfId="766"/>
    <cellStyle name="Percent 17 2" xfId="952"/>
    <cellStyle name="Percent 18" xfId="1118"/>
    <cellStyle name="Percent 19" xfId="1121"/>
    <cellStyle name="Percent 2" xfId="45"/>
    <cellStyle name="Percent 2 2" xfId="767"/>
    <cellStyle name="Percent 2 2 2" xfId="768"/>
    <cellStyle name="Percent 2 3" xfId="769"/>
    <cellStyle name="Percent 2 3 2" xfId="770"/>
    <cellStyle name="Percent 2 4" xfId="771"/>
    <cellStyle name="Percent 2 5" xfId="772"/>
    <cellStyle name="Percent 2 6" xfId="773"/>
    <cellStyle name="Percent 20" xfId="1124"/>
    <cellStyle name="Percent 21" xfId="1127"/>
    <cellStyle name="Percent 22" xfId="1130"/>
    <cellStyle name="Percent 23" xfId="1133"/>
    <cellStyle name="Percent 24" xfId="1136"/>
    <cellStyle name="Percent 25" xfId="1138"/>
    <cellStyle name="Percent 26" xfId="1197"/>
    <cellStyle name="Percent 27" xfId="1189"/>
    <cellStyle name="Percent 28" xfId="1193"/>
    <cellStyle name="Percent 29" xfId="1203"/>
    <cellStyle name="Percent 3" xfId="130"/>
    <cellStyle name="Percent 3 2" xfId="774"/>
    <cellStyle name="Percent 3 2 2" xfId="775"/>
    <cellStyle name="Percent 3 3" xfId="776"/>
    <cellStyle name="Percent 3 4" xfId="777"/>
    <cellStyle name="Percent 3 5" xfId="778"/>
    <cellStyle name="Percent 30" xfId="1233"/>
    <cellStyle name="Percent 31" xfId="1237"/>
    <cellStyle name="Percent 32" xfId="1255"/>
    <cellStyle name="Percent 33" xfId="1287"/>
    <cellStyle name="Percent 34" xfId="1318"/>
    <cellStyle name="Percent 35" xfId="1357"/>
    <cellStyle name="Percent 4" xfId="779"/>
    <cellStyle name="Percent 5" xfId="780"/>
    <cellStyle name="Percent 5 2" xfId="781"/>
    <cellStyle name="Percent 6" xfId="782"/>
    <cellStyle name="Percent 7" xfId="783"/>
    <cellStyle name="Percent 8" xfId="784"/>
    <cellStyle name="Percent 9" xfId="785"/>
    <cellStyle name="PERCENTAGE" xfId="786"/>
    <cellStyle name="pricing" xfId="787"/>
    <cellStyle name="PSChar" xfId="788"/>
    <cellStyle name="R00A" xfId="789"/>
    <cellStyle name="R00B" xfId="790"/>
    <cellStyle name="R00L" xfId="791"/>
    <cellStyle name="R01A" xfId="792"/>
    <cellStyle name="R01B" xfId="793"/>
    <cellStyle name="R01H" xfId="794"/>
    <cellStyle name="R01L" xfId="795"/>
    <cellStyle name="R02A" xfId="796"/>
    <cellStyle name="R02B" xfId="797"/>
    <cellStyle name="R02H" xfId="798"/>
    <cellStyle name="R02L" xfId="799"/>
    <cellStyle name="R03A" xfId="800"/>
    <cellStyle name="R03B" xfId="801"/>
    <cellStyle name="R03H" xfId="802"/>
    <cellStyle name="R03L" xfId="803"/>
    <cellStyle name="R04A" xfId="804"/>
    <cellStyle name="R04B" xfId="805"/>
    <cellStyle name="R04H" xfId="806"/>
    <cellStyle name="R04L" xfId="807"/>
    <cellStyle name="R05A" xfId="808"/>
    <cellStyle name="R05B" xfId="809"/>
    <cellStyle name="R05H" xfId="810"/>
    <cellStyle name="R05L" xfId="811"/>
    <cellStyle name="R06A" xfId="812"/>
    <cellStyle name="R06B" xfId="813"/>
    <cellStyle name="R06H" xfId="814"/>
    <cellStyle name="R06L" xfId="815"/>
    <cellStyle name="R07A" xfId="816"/>
    <cellStyle name="R07B" xfId="817"/>
    <cellStyle name="R07H" xfId="818"/>
    <cellStyle name="R07L" xfId="819"/>
    <cellStyle name="RevList" xfId="820"/>
    <cellStyle name="serJet 1200 Series PCL 6" xfId="821"/>
    <cellStyle name="Style 1" xfId="822"/>
    <cellStyle name="Style 1 2" xfId="823"/>
    <cellStyle name="Style 2" xfId="824"/>
    <cellStyle name="Style 3" xfId="825"/>
    <cellStyle name="Style 4" xfId="826"/>
    <cellStyle name="subhead" xfId="827"/>
    <cellStyle name="Subtotal" xfId="828"/>
    <cellStyle name="Summary" xfId="829"/>
    <cellStyle name="T" xfId="830"/>
    <cellStyle name="T_ACBC_BC_Thang_04.2013_ACBGF.224" xfId="831"/>
    <cellStyle name="T_ACBC_BC_Thang_04.2013_ACBGF.224 2" xfId="832"/>
    <cellStyle name="Tickmark" xfId="838"/>
    <cellStyle name="Title" xfId="46" builtinId="15" customBuiltin="1"/>
    <cellStyle name="Title 2" xfId="839"/>
    <cellStyle name="Title 3" xfId="1195"/>
    <cellStyle name="Total" xfId="61" builtinId="25" customBuiltin="1"/>
    <cellStyle name="Total 2" xfId="840"/>
    <cellStyle name="Total 2 2" xfId="841"/>
    <cellStyle name="Total 3" xfId="842"/>
    <cellStyle name="Total 4" xfId="843"/>
    <cellStyle name="th" xfId="833"/>
    <cellStyle name="Thanh" xfId="834"/>
    <cellStyle name="thuy" xfId="835"/>
    <cellStyle name="Thuyet minh" xfId="836"/>
    <cellStyle name="thvt" xfId="837"/>
    <cellStyle name="viet" xfId="844"/>
    <cellStyle name="viet2" xfId="845"/>
    <cellStyle name="vntxt1" xfId="848"/>
    <cellStyle name="vntxt1 2" xfId="849"/>
    <cellStyle name="vntxt2" xfId="850"/>
    <cellStyle name="vnhead1" xfId="846"/>
    <cellStyle name="vnhead3" xfId="847"/>
    <cellStyle name="Währung [0]_UXO VII" xfId="851"/>
    <cellStyle name="Währung_UXO VII" xfId="852"/>
    <cellStyle name="Warning Text" xfId="59" builtinId="11" customBuiltin="1"/>
    <cellStyle name="Warning Text 2" xfId="853"/>
    <cellStyle name="センター" xfId="854"/>
    <cellStyle name="เครื่องหมายสกุลเงิน [0]_FTC_OFFER" xfId="855"/>
    <cellStyle name="เครื่องหมายสกุลเงิน_FTC_OFFER" xfId="856"/>
    <cellStyle name="ปกติ_FTC_OFFER" xfId="857"/>
    <cellStyle name=" [0.00]_ Att. 1- Cover" xfId="858"/>
    <cellStyle name="_ Att. 1- Cover" xfId="859"/>
    <cellStyle name="?_ Att. 1- Cover" xfId="860"/>
    <cellStyle name="똿뗦먛귟 [0.00]_PRODUCT DETAIL Q1" xfId="861"/>
    <cellStyle name="똿뗦먛귟_PRODUCT DETAIL Q1" xfId="862"/>
    <cellStyle name="믅됞 [0.00]_PRODUCT DETAIL Q1" xfId="863"/>
    <cellStyle name="믅됞_PRODUCT DETAIL Q1" xfId="864"/>
    <cellStyle name="백분율_††††† " xfId="865"/>
    <cellStyle name="뷭?_BOOKSHIP" xfId="866"/>
    <cellStyle name="쉼표 [0]_FABTEC AIR USA PANT 230302" xfId="867"/>
    <cellStyle name="쉼표_Sample plan" xfId="868"/>
    <cellStyle name="콤마 [0]_ 비목별 월별기술 " xfId="869"/>
    <cellStyle name="콤마_ 비목별 월별기술 " xfId="870"/>
    <cellStyle name="통화 [0]_††††† " xfId="871"/>
    <cellStyle name="통화_††††† " xfId="872"/>
    <cellStyle name="표준_(정보부문)월별인원계획" xfId="873"/>
    <cellStyle name="一般_00Q3902REV.1" xfId="874"/>
    <cellStyle name="千位分隔_CCTV" xfId="875"/>
    <cellStyle name="千分位[0]_00Q3902REV.1" xfId="876"/>
    <cellStyle name="千分位_00Q3902REV.1" xfId="877"/>
    <cellStyle name="常规_BA" xfId="878"/>
    <cellStyle name="桁区切り [0.00]_††††† " xfId="879"/>
    <cellStyle name="桁区切り_††††† " xfId="880"/>
    <cellStyle name="標準_††††† " xfId="881"/>
    <cellStyle name="貨幣 [0]_00Q3902REV.1" xfId="882"/>
    <cellStyle name="貨幣[0]_BRE" xfId="883"/>
    <cellStyle name="貨幣_00Q3902REV.1" xfId="884"/>
    <cellStyle name="通貨 [0.00]_††††† " xfId="885"/>
    <cellStyle name="通貨_††††† " xfId="8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2"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3"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A4" workbookViewId="0">
      <selection activeCell="K29" sqref="K29"/>
    </sheetView>
  </sheetViews>
  <sheetFormatPr defaultRowHeight="12.75"/>
  <cols>
    <col min="1" max="1" width="15.85546875" customWidth="1"/>
    <col min="2" max="2" width="14.85546875" customWidth="1"/>
    <col min="3" max="3" width="15.85546875" customWidth="1"/>
    <col min="4" max="4" width="14.85546875" customWidth="1"/>
    <col min="7" max="7" width="13" customWidth="1"/>
    <col min="8" max="8" width="13.140625" customWidth="1"/>
  </cols>
  <sheetData>
    <row r="1" spans="1:4">
      <c r="A1" t="s">
        <v>352</v>
      </c>
    </row>
    <row r="2" spans="1:4">
      <c r="B2" s="315" t="s">
        <v>508</v>
      </c>
      <c r="C2" s="315" t="s">
        <v>508</v>
      </c>
      <c r="D2" s="315" t="s">
        <v>508</v>
      </c>
    </row>
    <row r="3" spans="1:4">
      <c r="A3" s="316" t="s">
        <v>353</v>
      </c>
      <c r="B3" s="313">
        <f>BCtinhhinhtaichinh!D33-BCTaiSan_06027!D32</f>
        <v>0</v>
      </c>
      <c r="C3" s="313">
        <f>BCTaiSan_06027!D32-BCDanhMucDauTu_06029!F48</f>
        <v>0</v>
      </c>
      <c r="D3" s="313">
        <f>BCthunhap!D14-BCKetQuaHoatDong_06028!D14-BCKetQuaHoatDong_06028!D41</f>
        <v>0</v>
      </c>
    </row>
    <row r="4" spans="1:4">
      <c r="A4" s="314" t="s">
        <v>509</v>
      </c>
      <c r="B4" s="313">
        <f>BCtinhhinhtaichinh!D45-BCTaiSan_06027!D54</f>
        <v>0</v>
      </c>
      <c r="C4" s="313">
        <f>BCTaiSan_06027!D55-BCtinhhinhtaichinh!D46</f>
        <v>0</v>
      </c>
      <c r="D4" s="318">
        <f>BCKetQuaHoatDong_06028!D19-BCthunhap!D23-BCthunhap!D29</f>
        <v>0</v>
      </c>
    </row>
    <row r="5" spans="1:4">
      <c r="A5" s="316" t="s">
        <v>354</v>
      </c>
      <c r="B5" s="313">
        <f>BCtinhhinhtaichinh!D51-BCtinhhinhtaichinh!E51-BCthunhap!D47</f>
        <v>0</v>
      </c>
      <c r="C5" s="313">
        <f>GiaTriTaiSanRong_06129!E20-BCtinhhinhtaichinh!D46</f>
        <v>0</v>
      </c>
      <c r="D5" s="313">
        <f>Khac_06030!D34-BCtinhhinhtaichinh!D47</f>
        <v>0</v>
      </c>
    </row>
    <row r="28" spans="3:11" ht="26.25" customHeight="1">
      <c r="C28" s="70" t="s">
        <v>679</v>
      </c>
      <c r="G28" s="549" t="s">
        <v>678</v>
      </c>
      <c r="H28" s="549"/>
      <c r="I28" s="549"/>
      <c r="J28" s="549"/>
      <c r="K28" s="70" t="s">
        <v>731</v>
      </c>
    </row>
    <row r="29" spans="3:11">
      <c r="G29" s="549"/>
      <c r="H29" s="549"/>
      <c r="I29" s="549"/>
      <c r="J29" s="549"/>
    </row>
    <row r="32" spans="3:11" ht="63.75">
      <c r="G32" s="69" t="s">
        <v>677</v>
      </c>
      <c r="H32" s="69" t="s">
        <v>676</v>
      </c>
    </row>
    <row r="35" spans="3:3">
      <c r="C35" s="70"/>
    </row>
  </sheetData>
  <mergeCells count="2">
    <mergeCell ref="G28:J28"/>
    <mergeCell ref="G29:J2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sqref="A1:XFD6"/>
    </sheetView>
  </sheetViews>
  <sheetFormatPr defaultColWidth="9.140625" defaultRowHeight="14.25"/>
  <cols>
    <col min="1" max="1" width="4.85546875" style="29" customWidth="1"/>
    <col min="2" max="2" width="47.140625" style="11" customWidth="1"/>
    <col min="3" max="3" width="9.140625" style="11"/>
    <col min="4" max="4" width="14.5703125" style="11" customWidth="1"/>
    <col min="5" max="5" width="14" style="11" customWidth="1"/>
    <col min="6" max="6" width="9.140625" style="11"/>
    <col min="7" max="7" width="18.28515625" style="11" customWidth="1"/>
    <col min="8" max="10" width="19" style="11" customWidth="1"/>
    <col min="11" max="11" width="26.85546875" style="11" customWidth="1"/>
    <col min="12" max="16384" width="9.140625" style="11"/>
  </cols>
  <sheetData>
    <row r="1" spans="1:11" s="12" customFormat="1" ht="27.75" customHeight="1">
      <c r="A1" s="600" t="s">
        <v>511</v>
      </c>
      <c r="B1" s="600"/>
      <c r="C1" s="600"/>
      <c r="D1" s="600"/>
      <c r="E1" s="600"/>
      <c r="F1" s="600"/>
      <c r="G1" s="600"/>
      <c r="H1" s="600"/>
      <c r="I1" s="600"/>
      <c r="J1" s="600"/>
      <c r="K1" s="600"/>
    </row>
    <row r="2" spans="1:11" s="12" customFormat="1" ht="28.5" customHeight="1">
      <c r="A2" s="601" t="s">
        <v>538</v>
      </c>
      <c r="B2" s="601"/>
      <c r="C2" s="601"/>
      <c r="D2" s="601"/>
      <c r="E2" s="601"/>
      <c r="F2" s="601"/>
      <c r="G2" s="601"/>
      <c r="H2" s="601"/>
      <c r="I2" s="601"/>
      <c r="J2" s="601"/>
      <c r="K2" s="601"/>
    </row>
    <row r="3" spans="1:11" s="12" customFormat="1" ht="15" customHeight="1">
      <c r="A3" s="602" t="s">
        <v>252</v>
      </c>
      <c r="B3" s="602"/>
      <c r="C3" s="602"/>
      <c r="D3" s="602"/>
      <c r="E3" s="602"/>
      <c r="F3" s="602"/>
      <c r="G3" s="602"/>
      <c r="H3" s="602"/>
      <c r="I3" s="602"/>
      <c r="J3" s="602"/>
      <c r="K3" s="602"/>
    </row>
    <row r="4" spans="1:11" s="12" customFormat="1">
      <c r="A4" s="602"/>
      <c r="B4" s="602"/>
      <c r="C4" s="602"/>
      <c r="D4" s="602"/>
      <c r="E4" s="602"/>
      <c r="F4" s="602"/>
      <c r="G4" s="602"/>
      <c r="H4" s="602"/>
      <c r="I4" s="602"/>
      <c r="J4" s="602"/>
      <c r="K4" s="602"/>
    </row>
    <row r="5" spans="1:11" s="12" customFormat="1">
      <c r="A5" s="603" t="str">
        <f>Sheet1!K28</f>
        <v>Tại ngày 31 tháng 08 năm 2022/As at 31 August 2022</v>
      </c>
      <c r="B5" s="603"/>
      <c r="C5" s="603"/>
      <c r="D5" s="603"/>
      <c r="E5" s="603"/>
      <c r="F5" s="603"/>
      <c r="G5" s="603"/>
      <c r="H5" s="603"/>
      <c r="I5" s="603"/>
      <c r="J5" s="603"/>
      <c r="K5" s="603"/>
    </row>
    <row r="6" spans="1:11" s="12" customFormat="1">
      <c r="A6" s="317"/>
      <c r="B6" s="317"/>
      <c r="C6" s="317"/>
      <c r="D6" s="317"/>
      <c r="E6" s="317"/>
      <c r="F6" s="1"/>
    </row>
    <row r="7" spans="1:11" ht="31.5" customHeight="1">
      <c r="A7" s="596" t="s">
        <v>261</v>
      </c>
      <c r="B7" s="596"/>
      <c r="C7" s="30"/>
      <c r="D7" s="598" t="s">
        <v>351</v>
      </c>
      <c r="E7" s="598"/>
      <c r="F7" s="598"/>
      <c r="G7" s="598"/>
      <c r="H7" s="598"/>
      <c r="I7" s="598"/>
      <c r="J7" s="598"/>
      <c r="K7" s="12"/>
    </row>
    <row r="8" spans="1:11" ht="31.5" customHeight="1">
      <c r="A8" s="595" t="s">
        <v>260</v>
      </c>
      <c r="B8" s="595"/>
      <c r="C8" s="30"/>
      <c r="D8" s="597" t="s">
        <v>265</v>
      </c>
      <c r="E8" s="597"/>
      <c r="F8" s="597"/>
      <c r="G8" s="597"/>
      <c r="H8" s="597"/>
      <c r="I8" s="597"/>
      <c r="J8" s="597"/>
      <c r="K8" s="12"/>
    </row>
    <row r="9" spans="1:11" ht="31.5" customHeight="1">
      <c r="A9" s="596" t="s">
        <v>263</v>
      </c>
      <c r="B9" s="596"/>
      <c r="C9" s="30"/>
      <c r="D9" s="598" t="s">
        <v>504</v>
      </c>
      <c r="E9" s="598"/>
      <c r="F9" s="598"/>
      <c r="G9" s="598"/>
      <c r="H9" s="598"/>
      <c r="I9" s="598"/>
      <c r="J9" s="598"/>
      <c r="K9" s="12"/>
    </row>
    <row r="10" spans="1:11" ht="31.5" customHeight="1">
      <c r="A10" s="595" t="s">
        <v>264</v>
      </c>
      <c r="B10" s="595"/>
      <c r="C10" s="30"/>
      <c r="D10" s="599" t="str">
        <f>Sheet1!G28</f>
        <v>Ngày 06 tháng 09 năm 2022
06 Sep 2022</v>
      </c>
      <c r="E10" s="597"/>
      <c r="F10" s="597"/>
      <c r="G10" s="597"/>
      <c r="H10" s="597"/>
      <c r="I10" s="597"/>
      <c r="J10" s="597"/>
      <c r="K10" s="12"/>
    </row>
    <row r="11" spans="1:11">
      <c r="A11" s="16"/>
      <c r="B11" s="12"/>
      <c r="C11" s="12"/>
      <c r="D11" s="12"/>
      <c r="E11" s="12"/>
      <c r="F11" s="12"/>
      <c r="G11" s="12"/>
      <c r="H11" s="12"/>
      <c r="I11" s="12"/>
      <c r="J11" s="12"/>
      <c r="K11" s="12"/>
    </row>
    <row r="12" spans="1:11" s="17" customFormat="1" ht="29.25" customHeight="1">
      <c r="A12" s="604" t="s">
        <v>224</v>
      </c>
      <c r="B12" s="604" t="s">
        <v>225</v>
      </c>
      <c r="C12" s="608" t="s">
        <v>212</v>
      </c>
      <c r="D12" s="604" t="s">
        <v>248</v>
      </c>
      <c r="E12" s="604" t="s">
        <v>226</v>
      </c>
      <c r="F12" s="604" t="s">
        <v>227</v>
      </c>
      <c r="G12" s="604" t="s">
        <v>228</v>
      </c>
      <c r="H12" s="606" t="s">
        <v>229</v>
      </c>
      <c r="I12" s="607"/>
      <c r="J12" s="606" t="s">
        <v>232</v>
      </c>
      <c r="K12" s="607"/>
    </row>
    <row r="13" spans="1:11" s="17" customFormat="1" ht="51">
      <c r="A13" s="605"/>
      <c r="B13" s="605"/>
      <c r="C13" s="609"/>
      <c r="D13" s="605"/>
      <c r="E13" s="605"/>
      <c r="F13" s="605"/>
      <c r="G13" s="605"/>
      <c r="H13" s="38" t="s">
        <v>230</v>
      </c>
      <c r="I13" s="38" t="s">
        <v>231</v>
      </c>
      <c r="J13" s="38" t="s">
        <v>233</v>
      </c>
      <c r="K13" s="38" t="s">
        <v>231</v>
      </c>
    </row>
    <row r="14" spans="1:11" s="17" customFormat="1" ht="25.5">
      <c r="A14" s="19" t="s">
        <v>72</v>
      </c>
      <c r="B14" s="20" t="s">
        <v>240</v>
      </c>
      <c r="C14" s="20" t="s">
        <v>73</v>
      </c>
      <c r="D14" s="21"/>
      <c r="E14" s="21"/>
      <c r="F14" s="22"/>
      <c r="G14" s="23"/>
      <c r="H14" s="20"/>
      <c r="I14" s="10"/>
      <c r="J14" s="24"/>
      <c r="K14" s="25"/>
    </row>
    <row r="15" spans="1:11" s="17" customFormat="1" ht="25.5">
      <c r="A15" s="19" t="s">
        <v>46</v>
      </c>
      <c r="B15" s="20" t="s">
        <v>241</v>
      </c>
      <c r="C15" s="20" t="s">
        <v>74</v>
      </c>
      <c r="D15" s="22"/>
      <c r="E15" s="22"/>
      <c r="F15" s="22"/>
      <c r="G15" s="23"/>
      <c r="H15" s="20"/>
      <c r="I15" s="10"/>
      <c r="J15" s="20"/>
      <c r="K15" s="10"/>
    </row>
    <row r="16" spans="1:11" s="17" customFormat="1" ht="25.5">
      <c r="A16" s="19" t="s">
        <v>75</v>
      </c>
      <c r="B16" s="20" t="s">
        <v>234</v>
      </c>
      <c r="C16" s="20" t="s">
        <v>76</v>
      </c>
      <c r="D16" s="22"/>
      <c r="E16" s="22"/>
      <c r="F16" s="22"/>
      <c r="G16" s="21"/>
      <c r="H16" s="20"/>
      <c r="I16" s="26"/>
      <c r="J16" s="20"/>
      <c r="K16" s="26"/>
    </row>
    <row r="17" spans="1:11" s="17" customFormat="1" ht="25.5">
      <c r="A17" s="19" t="s">
        <v>56</v>
      </c>
      <c r="B17" s="20" t="s">
        <v>235</v>
      </c>
      <c r="C17" s="20" t="s">
        <v>77</v>
      </c>
      <c r="D17" s="22"/>
      <c r="E17" s="22"/>
      <c r="F17" s="22"/>
      <c r="G17" s="23"/>
      <c r="H17" s="20"/>
      <c r="I17" s="10"/>
      <c r="J17" s="20"/>
      <c r="K17" s="10"/>
    </row>
    <row r="18" spans="1:11" s="17" customFormat="1" ht="25.5">
      <c r="A18" s="19" t="s">
        <v>78</v>
      </c>
      <c r="B18" s="20" t="s">
        <v>242</v>
      </c>
      <c r="C18" s="20" t="s">
        <v>79</v>
      </c>
      <c r="D18" s="22"/>
      <c r="E18" s="22"/>
      <c r="F18" s="22"/>
      <c r="G18" s="23"/>
      <c r="H18" s="20"/>
      <c r="I18" s="10"/>
      <c r="J18" s="20"/>
      <c r="K18" s="10"/>
    </row>
    <row r="19" spans="1:11" s="17" customFormat="1" ht="25.5">
      <c r="A19" s="19" t="s">
        <v>80</v>
      </c>
      <c r="B19" s="20" t="s">
        <v>236</v>
      </c>
      <c r="C19" s="20" t="s">
        <v>81</v>
      </c>
      <c r="D19" s="22"/>
      <c r="E19" s="22"/>
      <c r="F19" s="22"/>
      <c r="G19" s="23"/>
      <c r="H19" s="20"/>
      <c r="I19" s="10"/>
      <c r="J19" s="20"/>
      <c r="K19" s="10"/>
    </row>
    <row r="20" spans="1:11" s="17" customFormat="1" ht="25.5">
      <c r="A20" s="19" t="s">
        <v>46</v>
      </c>
      <c r="B20" s="20" t="s">
        <v>237</v>
      </c>
      <c r="C20" s="20" t="s">
        <v>82</v>
      </c>
      <c r="D20" s="22"/>
      <c r="E20" s="22"/>
      <c r="F20" s="22"/>
      <c r="G20" s="23"/>
      <c r="H20" s="20"/>
      <c r="I20" s="10"/>
      <c r="J20" s="20"/>
      <c r="K20" s="10"/>
    </row>
    <row r="21" spans="1:11" s="17" customFormat="1" ht="25.5">
      <c r="A21" s="19" t="s">
        <v>83</v>
      </c>
      <c r="B21" s="20" t="s">
        <v>238</v>
      </c>
      <c r="C21" s="20" t="s">
        <v>84</v>
      </c>
      <c r="D21" s="22"/>
      <c r="E21" s="22"/>
      <c r="F21" s="22"/>
      <c r="G21" s="23"/>
      <c r="H21" s="20"/>
      <c r="I21" s="10"/>
      <c r="J21" s="20"/>
      <c r="K21" s="10"/>
    </row>
    <row r="22" spans="1:11" s="17" customFormat="1" ht="25.5">
      <c r="A22" s="19" t="s">
        <v>56</v>
      </c>
      <c r="B22" s="20" t="s">
        <v>239</v>
      </c>
      <c r="C22" s="20" t="s">
        <v>85</v>
      </c>
      <c r="D22" s="22"/>
      <c r="E22" s="22"/>
      <c r="F22" s="22"/>
      <c r="G22" s="23"/>
      <c r="H22" s="20"/>
      <c r="I22" s="10"/>
      <c r="J22" s="20"/>
      <c r="K22" s="10"/>
    </row>
    <row r="23" spans="1:11" s="17" customFormat="1" ht="38.25">
      <c r="A23" s="19" t="s">
        <v>86</v>
      </c>
      <c r="B23" s="20" t="s">
        <v>243</v>
      </c>
      <c r="C23" s="20" t="s">
        <v>87</v>
      </c>
      <c r="D23" s="22"/>
      <c r="E23" s="22"/>
      <c r="F23" s="22"/>
      <c r="G23" s="23"/>
      <c r="H23" s="20"/>
      <c r="I23" s="10"/>
      <c r="J23" s="20"/>
      <c r="K23" s="10"/>
    </row>
    <row r="24" spans="1:11" s="17" customFormat="1" ht="12.75">
      <c r="A24" s="31"/>
      <c r="B24" s="32"/>
      <c r="C24" s="32"/>
      <c r="D24" s="22"/>
      <c r="E24" s="22"/>
      <c r="F24" s="22"/>
      <c r="G24" s="23"/>
      <c r="H24" s="20"/>
      <c r="I24" s="10"/>
      <c r="J24" s="24"/>
      <c r="K24" s="25"/>
    </row>
    <row r="25" spans="1:11" s="17" customFormat="1" ht="12.75">
      <c r="A25" s="27"/>
      <c r="B25" s="18"/>
      <c r="C25" s="18"/>
      <c r="D25" s="18"/>
      <c r="E25" s="18"/>
      <c r="F25" s="18"/>
      <c r="G25" s="18"/>
      <c r="H25" s="18"/>
      <c r="I25" s="18"/>
      <c r="J25" s="18"/>
      <c r="K25" s="18"/>
    </row>
    <row r="26" spans="1:11" s="17" customFormat="1" ht="12.75">
      <c r="A26" s="4" t="s">
        <v>187</v>
      </c>
      <c r="B26" s="2"/>
      <c r="C26" s="3"/>
      <c r="D26" s="18"/>
      <c r="E26" s="18"/>
      <c r="F26" s="18"/>
      <c r="G26" s="18"/>
      <c r="H26" s="18"/>
      <c r="I26" s="5" t="s">
        <v>188</v>
      </c>
      <c r="J26" s="18"/>
      <c r="K26" s="18"/>
    </row>
    <row r="27" spans="1:11" s="17" customFormat="1" ht="12.75">
      <c r="A27" s="6" t="s">
        <v>189</v>
      </c>
      <c r="B27" s="2"/>
      <c r="C27" s="3"/>
      <c r="D27" s="18"/>
      <c r="E27" s="18"/>
      <c r="F27" s="18"/>
      <c r="G27" s="18"/>
      <c r="H27" s="18"/>
      <c r="I27" s="7" t="s">
        <v>190</v>
      </c>
      <c r="J27" s="18"/>
      <c r="K27" s="18"/>
    </row>
    <row r="28" spans="1:11">
      <c r="A28" s="2"/>
      <c r="B28" s="2"/>
      <c r="C28" s="3"/>
      <c r="D28" s="12"/>
      <c r="E28" s="12"/>
      <c r="F28" s="12"/>
      <c r="G28" s="12"/>
      <c r="H28" s="12"/>
      <c r="I28" s="3"/>
      <c r="J28" s="12"/>
      <c r="K28" s="12"/>
    </row>
    <row r="29" spans="1:11">
      <c r="A29" s="2"/>
      <c r="B29" s="2"/>
      <c r="C29" s="3"/>
      <c r="D29" s="12"/>
      <c r="E29" s="12"/>
      <c r="F29" s="12"/>
      <c r="G29" s="12"/>
      <c r="H29" s="12"/>
      <c r="I29" s="3"/>
      <c r="J29" s="12"/>
      <c r="K29" s="12"/>
    </row>
    <row r="30" spans="1:11">
      <c r="A30" s="2"/>
      <c r="B30" s="2"/>
      <c r="C30" s="3"/>
      <c r="D30" s="12"/>
      <c r="E30" s="12"/>
      <c r="F30" s="12"/>
      <c r="G30" s="12"/>
      <c r="H30" s="12"/>
      <c r="I30" s="3"/>
      <c r="J30" s="12"/>
      <c r="K30" s="12"/>
    </row>
    <row r="31" spans="1:11">
      <c r="A31" s="2"/>
      <c r="B31" s="2"/>
      <c r="C31" s="3"/>
      <c r="D31" s="12"/>
      <c r="E31" s="12"/>
      <c r="F31" s="12"/>
      <c r="G31" s="12"/>
      <c r="H31" s="12"/>
      <c r="I31" s="3"/>
      <c r="J31" s="12"/>
      <c r="K31" s="12"/>
    </row>
    <row r="32" spans="1:11">
      <c r="A32" s="2"/>
      <c r="B32" s="2"/>
      <c r="C32" s="3"/>
      <c r="D32" s="12"/>
      <c r="E32" s="12"/>
      <c r="F32" s="12"/>
      <c r="G32" s="12"/>
      <c r="H32" s="12"/>
      <c r="I32" s="3"/>
      <c r="J32" s="12"/>
      <c r="K32" s="12"/>
    </row>
    <row r="33" spans="1:11">
      <c r="A33" s="2"/>
      <c r="B33" s="2"/>
      <c r="C33" s="3"/>
      <c r="D33" s="12"/>
      <c r="E33" s="12"/>
      <c r="F33" s="12"/>
      <c r="G33" s="12"/>
      <c r="H33" s="12"/>
      <c r="I33" s="3"/>
      <c r="J33" s="12"/>
      <c r="K33" s="12"/>
    </row>
    <row r="34" spans="1:11">
      <c r="A34" s="2"/>
      <c r="B34" s="2"/>
      <c r="C34" s="3"/>
      <c r="D34" s="12"/>
      <c r="E34" s="12"/>
      <c r="F34" s="12"/>
      <c r="G34" s="12"/>
      <c r="H34" s="12"/>
      <c r="I34" s="3"/>
      <c r="J34" s="12"/>
      <c r="K34" s="12"/>
    </row>
    <row r="35" spans="1:11">
      <c r="A35" s="8"/>
      <c r="B35" s="8"/>
      <c r="C35" s="9"/>
      <c r="D35" s="28"/>
      <c r="E35" s="12"/>
      <c r="F35" s="12"/>
      <c r="G35" s="12"/>
      <c r="H35" s="12"/>
      <c r="I35" s="9"/>
      <c r="J35" s="28"/>
      <c r="K35" s="28"/>
    </row>
    <row r="36" spans="1:11">
      <c r="A36" s="13" t="s">
        <v>255</v>
      </c>
      <c r="B36" s="2"/>
      <c r="C36" s="3"/>
      <c r="D36" s="12"/>
      <c r="E36" s="12"/>
      <c r="F36" s="12"/>
      <c r="G36" s="12"/>
      <c r="H36" s="12"/>
      <c r="I36" s="15" t="s">
        <v>336</v>
      </c>
      <c r="J36" s="12"/>
      <c r="K36" s="12"/>
    </row>
    <row r="37" spans="1:11">
      <c r="A37" s="13" t="s">
        <v>543</v>
      </c>
      <c r="B37" s="2"/>
      <c r="C37" s="3"/>
      <c r="D37" s="12"/>
      <c r="E37" s="12"/>
      <c r="F37" s="12"/>
      <c r="G37" s="12"/>
      <c r="H37" s="12"/>
      <c r="I37" s="15"/>
      <c r="J37" s="12"/>
      <c r="K37" s="12"/>
    </row>
    <row r="38" spans="1:11">
      <c r="A38" s="2" t="s">
        <v>256</v>
      </c>
      <c r="B38" s="2"/>
      <c r="C38" s="3"/>
      <c r="D38" s="12"/>
      <c r="E38" s="12"/>
      <c r="F38" s="12"/>
      <c r="G38" s="12"/>
      <c r="H38" s="12"/>
      <c r="I38" s="14"/>
      <c r="J38" s="12"/>
      <c r="K38" s="12"/>
    </row>
    <row r="39" spans="1:11">
      <c r="A39" s="11"/>
    </row>
  </sheetData>
  <mergeCells count="21">
    <mergeCell ref="G12:G13"/>
    <mergeCell ref="H12:I12"/>
    <mergeCell ref="J12:K12"/>
    <mergeCell ref="A12:A13"/>
    <mergeCell ref="B12:B13"/>
    <mergeCell ref="C12:C13"/>
    <mergeCell ref="D12:D13"/>
    <mergeCell ref="E12:E13"/>
    <mergeCell ref="F12:F13"/>
    <mergeCell ref="A1:K1"/>
    <mergeCell ref="A2:K2"/>
    <mergeCell ref="A3:K4"/>
    <mergeCell ref="A5:K5"/>
    <mergeCell ref="A7:B7"/>
    <mergeCell ref="D7:J7"/>
    <mergeCell ref="A8:B8"/>
    <mergeCell ref="A10:B10"/>
    <mergeCell ref="A9:B9"/>
    <mergeCell ref="D8:J8"/>
    <mergeCell ref="D9:J9"/>
    <mergeCell ref="D10:J10"/>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sqref="A1:D2"/>
    </sheetView>
  </sheetViews>
  <sheetFormatPr defaultColWidth="9.140625" defaultRowHeight="14.25"/>
  <cols>
    <col min="1" max="1" width="4.85546875" style="142" customWidth="1"/>
    <col min="2" max="2" width="61.85546875" style="112" customWidth="1"/>
    <col min="3" max="3" width="33.5703125" style="112" customWidth="1"/>
    <col min="4" max="4" width="41.42578125" style="112" customWidth="1"/>
    <col min="5" max="16384" width="9.140625" style="112"/>
  </cols>
  <sheetData>
    <row r="1" spans="1:4" ht="27.75" customHeight="1">
      <c r="A1" s="619" t="s">
        <v>511</v>
      </c>
      <c r="B1" s="619"/>
      <c r="C1" s="619"/>
      <c r="D1" s="619"/>
    </row>
    <row r="2" spans="1:4" ht="28.5" customHeight="1">
      <c r="A2" s="620" t="s">
        <v>539</v>
      </c>
      <c r="B2" s="620"/>
      <c r="C2" s="620"/>
      <c r="D2" s="620"/>
    </row>
    <row r="3" spans="1:4" ht="15" customHeight="1">
      <c r="A3" s="621" t="s">
        <v>423</v>
      </c>
      <c r="B3" s="621"/>
      <c r="C3" s="621"/>
      <c r="D3" s="621"/>
    </row>
    <row r="4" spans="1:4">
      <c r="A4" s="621"/>
      <c r="B4" s="621"/>
      <c r="C4" s="621"/>
      <c r="D4" s="621"/>
    </row>
    <row r="5" spans="1:4">
      <c r="A5" s="622" t="str">
        <f>GiaTriTaiSanRong_06129!A5</f>
        <v>Tháng 8 năm 2022/August 2022</v>
      </c>
      <c r="B5" s="623"/>
      <c r="C5" s="623"/>
      <c r="D5" s="623"/>
    </row>
    <row r="6" spans="1:4">
      <c r="A6" s="113"/>
      <c r="B6" s="113"/>
      <c r="C6" s="113"/>
      <c r="D6" s="113"/>
    </row>
    <row r="7" spans="1:4" ht="28.5" customHeight="1">
      <c r="A7" s="617" t="s">
        <v>424</v>
      </c>
      <c r="B7" s="617"/>
      <c r="C7" s="616" t="s">
        <v>502</v>
      </c>
      <c r="D7" s="616"/>
    </row>
    <row r="8" spans="1:4" ht="29.25" customHeight="1">
      <c r="A8" s="615" t="s">
        <v>425</v>
      </c>
      <c r="B8" s="615"/>
      <c r="C8" s="616" t="s">
        <v>426</v>
      </c>
      <c r="D8" s="615"/>
    </row>
    <row r="9" spans="1:4" ht="31.5" customHeight="1">
      <c r="A9" s="617" t="s">
        <v>427</v>
      </c>
      <c r="B9" s="617"/>
      <c r="C9" s="616" t="s">
        <v>503</v>
      </c>
      <c r="D9" s="617"/>
    </row>
    <row r="10" spans="1:4" ht="27" customHeight="1">
      <c r="A10" s="618" t="s">
        <v>428</v>
      </c>
      <c r="B10" s="615"/>
      <c r="C10" s="616" t="str">
        <f>BCHoatDongVay_06026!D10</f>
        <v>Ngày 06 tháng 09 năm 2022
06 Sep 2022</v>
      </c>
      <c r="D10" s="616"/>
    </row>
    <row r="11" spans="1:4" ht="16.5" customHeight="1">
      <c r="A11" s="114"/>
      <c r="B11" s="114"/>
      <c r="C11" s="114"/>
      <c r="D11" s="114"/>
    </row>
    <row r="12" spans="1:4">
      <c r="A12" s="610" t="s">
        <v>429</v>
      </c>
      <c r="B12" s="610"/>
      <c r="C12" s="610"/>
      <c r="D12" s="610"/>
    </row>
    <row r="13" spans="1:4" s="115" customFormat="1" ht="15.75" customHeight="1">
      <c r="A13" s="611" t="s">
        <v>224</v>
      </c>
      <c r="B13" s="611" t="s">
        <v>430</v>
      </c>
      <c r="C13" s="613" t="s">
        <v>431</v>
      </c>
      <c r="D13" s="613"/>
    </row>
    <row r="14" spans="1:4" s="115" customFormat="1" ht="21" customHeight="1">
      <c r="A14" s="612"/>
      <c r="B14" s="612"/>
      <c r="C14" s="116" t="s">
        <v>432</v>
      </c>
      <c r="D14" s="116" t="s">
        <v>433</v>
      </c>
    </row>
    <row r="15" spans="1:4" s="115" customFormat="1" ht="12.75">
      <c r="A15" s="117" t="s">
        <v>46</v>
      </c>
      <c r="B15" s="118" t="s">
        <v>434</v>
      </c>
      <c r="C15" s="119"/>
      <c r="D15" s="119"/>
    </row>
    <row r="16" spans="1:4" s="115" customFormat="1" ht="12.75">
      <c r="A16" s="117" t="s">
        <v>435</v>
      </c>
      <c r="B16" s="118" t="s">
        <v>436</v>
      </c>
      <c r="C16" s="120"/>
      <c r="D16" s="120"/>
    </row>
    <row r="17" spans="1:4" s="115" customFormat="1" ht="12.75">
      <c r="A17" s="117" t="s">
        <v>437</v>
      </c>
      <c r="B17" s="118" t="s">
        <v>438</v>
      </c>
      <c r="C17" s="120"/>
      <c r="D17" s="120"/>
    </row>
    <row r="18" spans="1:4" s="115" customFormat="1" ht="12.75">
      <c r="A18" s="117" t="s">
        <v>56</v>
      </c>
      <c r="B18" s="118" t="s">
        <v>439</v>
      </c>
      <c r="C18" s="120"/>
      <c r="D18" s="120"/>
    </row>
    <row r="19" spans="1:4" s="115" customFormat="1" ht="12.75">
      <c r="A19" s="117" t="s">
        <v>435</v>
      </c>
      <c r="B19" s="118" t="s">
        <v>436</v>
      </c>
      <c r="C19" s="120"/>
      <c r="D19" s="120"/>
    </row>
    <row r="20" spans="1:4" s="115" customFormat="1" ht="12.75">
      <c r="A20" s="117" t="s">
        <v>437</v>
      </c>
      <c r="B20" s="118" t="s">
        <v>438</v>
      </c>
      <c r="C20" s="120"/>
      <c r="D20" s="120"/>
    </row>
    <row r="21" spans="1:4" s="115" customFormat="1" ht="12.75">
      <c r="A21" s="117" t="s">
        <v>133</v>
      </c>
      <c r="B21" s="118" t="s">
        <v>440</v>
      </c>
      <c r="C21" s="120"/>
      <c r="D21" s="120"/>
    </row>
    <row r="22" spans="1:4" s="115" customFormat="1" ht="12.75">
      <c r="A22" s="117" t="s">
        <v>435</v>
      </c>
      <c r="B22" s="118" t="s">
        <v>436</v>
      </c>
      <c r="C22" s="120"/>
      <c r="D22" s="120"/>
    </row>
    <row r="23" spans="1:4" s="115" customFormat="1" ht="12.75">
      <c r="A23" s="117" t="s">
        <v>437</v>
      </c>
      <c r="B23" s="118" t="s">
        <v>438</v>
      </c>
      <c r="C23" s="120"/>
      <c r="D23" s="120"/>
    </row>
    <row r="24" spans="1:4" s="115" customFormat="1" ht="12.75">
      <c r="A24" s="117" t="s">
        <v>135</v>
      </c>
      <c r="B24" s="118" t="s">
        <v>441</v>
      </c>
      <c r="C24" s="120"/>
      <c r="D24" s="120"/>
    </row>
    <row r="25" spans="1:4" s="115" customFormat="1" ht="12.75">
      <c r="A25" s="121">
        <v>1</v>
      </c>
      <c r="B25" s="122" t="s">
        <v>436</v>
      </c>
      <c r="C25" s="120"/>
      <c r="D25" s="120"/>
    </row>
    <row r="26" spans="1:4" s="115" customFormat="1" ht="12.75">
      <c r="A26" s="121">
        <v>2</v>
      </c>
      <c r="B26" s="122" t="s">
        <v>438</v>
      </c>
      <c r="C26" s="120"/>
      <c r="D26" s="120"/>
    </row>
    <row r="27" spans="1:4" s="115" customFormat="1" ht="12.75">
      <c r="A27" s="614" t="s">
        <v>442</v>
      </c>
      <c r="B27" s="614"/>
      <c r="C27" s="614"/>
      <c r="D27" s="614"/>
    </row>
    <row r="28" spans="1:4" s="115" customFormat="1" ht="12.75">
      <c r="A28" s="123"/>
      <c r="B28" s="124"/>
      <c r="C28" s="124"/>
      <c r="D28" s="124"/>
    </row>
    <row r="29" spans="1:4" s="115" customFormat="1" ht="12.75">
      <c r="A29" s="125" t="s">
        <v>187</v>
      </c>
      <c r="B29" s="126"/>
      <c r="C29" s="124"/>
      <c r="D29" s="127" t="s">
        <v>188</v>
      </c>
    </row>
    <row r="30" spans="1:4" s="115" customFormat="1" ht="12.75">
      <c r="A30" s="128" t="s">
        <v>189</v>
      </c>
      <c r="B30" s="126"/>
      <c r="C30" s="124"/>
      <c r="D30" s="129" t="s">
        <v>190</v>
      </c>
    </row>
    <row r="31" spans="1:4">
      <c r="A31" s="126"/>
      <c r="B31" s="126"/>
      <c r="C31" s="130"/>
      <c r="D31" s="131"/>
    </row>
    <row r="32" spans="1:4">
      <c r="A32" s="126"/>
      <c r="B32" s="126"/>
      <c r="C32" s="130"/>
      <c r="D32" s="131"/>
    </row>
    <row r="33" spans="1:4">
      <c r="A33" s="126"/>
      <c r="B33" s="126"/>
      <c r="C33" s="130"/>
      <c r="D33" s="131"/>
    </row>
    <row r="34" spans="1:4">
      <c r="A34" s="126"/>
      <c r="B34" s="126"/>
      <c r="C34" s="130"/>
      <c r="D34" s="131"/>
    </row>
    <row r="35" spans="1:4">
      <c r="A35" s="126"/>
      <c r="B35" s="126"/>
      <c r="C35" s="130"/>
      <c r="D35" s="131"/>
    </row>
    <row r="36" spans="1:4">
      <c r="A36" s="126"/>
      <c r="B36" s="126"/>
      <c r="C36" s="130"/>
      <c r="D36" s="131"/>
    </row>
    <row r="37" spans="1:4">
      <c r="A37" s="132"/>
      <c r="B37" s="132"/>
      <c r="C37" s="133"/>
      <c r="D37" s="134"/>
    </row>
    <row r="38" spans="1:4" s="139" customFormat="1">
      <c r="A38" s="135" t="s">
        <v>255</v>
      </c>
      <c r="B38" s="136"/>
      <c r="C38" s="138" t="s">
        <v>507</v>
      </c>
      <c r="D38" s="138"/>
    </row>
    <row r="39" spans="1:4">
      <c r="A39" s="140" t="s">
        <v>543</v>
      </c>
      <c r="B39" s="126"/>
      <c r="C39" s="141"/>
      <c r="D39" s="141"/>
    </row>
    <row r="40" spans="1:4">
      <c r="A40" s="126" t="s">
        <v>256</v>
      </c>
      <c r="B40" s="126"/>
      <c r="C40" s="130"/>
      <c r="D40" s="130"/>
    </row>
    <row r="41" spans="1:4">
      <c r="A41" s="112"/>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sqref="A1:G2"/>
    </sheetView>
  </sheetViews>
  <sheetFormatPr defaultColWidth="9.140625" defaultRowHeight="12.75"/>
  <cols>
    <col min="1" max="1" width="6.85546875" style="167" customWidth="1"/>
    <col min="2" max="2" width="48.28515625" style="144" customWidth="1"/>
    <col min="3" max="3" width="12.28515625" style="168" customWidth="1"/>
    <col min="4" max="4" width="15.42578125" style="168" customWidth="1"/>
    <col min="5" max="5" width="15.7109375" style="168" customWidth="1"/>
    <col min="6" max="6" width="20.42578125" style="168" customWidth="1"/>
    <col min="7" max="7" width="26" style="144" customWidth="1"/>
    <col min="8" max="8" width="19.140625" style="143" bestFit="1" customWidth="1"/>
    <col min="9" max="9" width="9.140625" style="144"/>
    <col min="10" max="10" width="12.85546875" style="144" bestFit="1" customWidth="1"/>
    <col min="11" max="11" width="5.42578125" style="144" bestFit="1" customWidth="1"/>
    <col min="12" max="12" width="9.140625" style="144" customWidth="1"/>
    <col min="13" max="13" width="24.5703125" style="144" bestFit="1" customWidth="1"/>
    <col min="14" max="16384" width="9.140625" style="144"/>
  </cols>
  <sheetData>
    <row r="1" spans="1:13" ht="33.75" customHeight="1">
      <c r="A1" s="635" t="s">
        <v>511</v>
      </c>
      <c r="B1" s="635"/>
      <c r="C1" s="635"/>
      <c r="D1" s="635"/>
      <c r="E1" s="635"/>
      <c r="F1" s="635"/>
      <c r="G1" s="635"/>
    </row>
    <row r="2" spans="1:13" ht="34.5" customHeight="1">
      <c r="A2" s="636" t="s">
        <v>540</v>
      </c>
      <c r="B2" s="636"/>
      <c r="C2" s="636"/>
      <c r="D2" s="636"/>
      <c r="E2" s="636"/>
      <c r="F2" s="636"/>
      <c r="G2" s="636"/>
    </row>
    <row r="3" spans="1:13" ht="39.75" customHeight="1">
      <c r="A3" s="637" t="s">
        <v>443</v>
      </c>
      <c r="B3" s="637"/>
      <c r="C3" s="637"/>
      <c r="D3" s="637"/>
      <c r="E3" s="637"/>
      <c r="F3" s="637"/>
      <c r="G3" s="637"/>
    </row>
    <row r="4" spans="1:13">
      <c r="A4" s="638" t="str">
        <f>BCHoatDongVay_06026!A5</f>
        <v>Tại ngày 31 tháng 08 năm 2022/As at 31 August 2022</v>
      </c>
      <c r="B4" s="639"/>
      <c r="C4" s="639"/>
      <c r="D4" s="639"/>
      <c r="E4" s="639"/>
      <c r="F4" s="639"/>
      <c r="G4" s="639"/>
    </row>
    <row r="5" spans="1:13">
      <c r="A5" s="145"/>
      <c r="B5" s="145"/>
      <c r="C5" s="145"/>
      <c r="D5" s="145"/>
      <c r="E5" s="145"/>
      <c r="F5" s="145"/>
      <c r="G5" s="145"/>
    </row>
    <row r="6" spans="1:13" s="147" customFormat="1" ht="28.5" customHeight="1">
      <c r="A6" s="629" t="s">
        <v>444</v>
      </c>
      <c r="B6" s="629"/>
      <c r="C6" s="631" t="s">
        <v>502</v>
      </c>
      <c r="D6" s="632"/>
      <c r="E6" s="632"/>
      <c r="F6" s="632"/>
      <c r="G6" s="632"/>
      <c r="H6" s="146"/>
    </row>
    <row r="7" spans="1:13" s="147" customFormat="1" ht="28.5" customHeight="1">
      <c r="A7" s="629" t="s">
        <v>425</v>
      </c>
      <c r="B7" s="629"/>
      <c r="C7" s="630" t="s">
        <v>445</v>
      </c>
      <c r="D7" s="630"/>
      <c r="E7" s="630"/>
      <c r="F7" s="630"/>
      <c r="G7" s="630"/>
      <c r="H7" s="146"/>
    </row>
    <row r="8" spans="1:13" s="147" customFormat="1" ht="28.5" customHeight="1">
      <c r="A8" s="629" t="s">
        <v>446</v>
      </c>
      <c r="B8" s="629"/>
      <c r="C8" s="631" t="s">
        <v>504</v>
      </c>
      <c r="D8" s="632"/>
      <c r="E8" s="632"/>
      <c r="F8" s="632"/>
      <c r="G8" s="632"/>
      <c r="H8" s="146"/>
    </row>
    <row r="9" spans="1:13" s="147" customFormat="1" ht="24.75" customHeight="1">
      <c r="A9" s="633" t="s">
        <v>428</v>
      </c>
      <c r="B9" s="633"/>
      <c r="C9" s="634" t="str">
        <f>'BC Han muc nuoc ngoai'!C10:D10</f>
        <v>Ngày 06 tháng 09 năm 2022
06 Sep 2022</v>
      </c>
      <c r="D9" s="634"/>
      <c r="E9" s="634"/>
      <c r="F9" s="148"/>
      <c r="G9" s="149"/>
      <c r="H9" s="146"/>
    </row>
    <row r="10" spans="1:13" s="147" customFormat="1" ht="9" customHeight="1">
      <c r="A10" s="114"/>
      <c r="B10" s="114"/>
      <c r="C10" s="150"/>
      <c r="D10" s="148"/>
      <c r="E10" s="148"/>
      <c r="F10" s="148"/>
      <c r="G10" s="149"/>
      <c r="H10" s="146"/>
    </row>
    <row r="11" spans="1:13" ht="10.15" customHeight="1">
      <c r="A11" s="151"/>
      <c r="B11" s="151"/>
      <c r="C11" s="151"/>
      <c r="D11" s="151"/>
      <c r="E11" s="151"/>
      <c r="F11" s="151"/>
      <c r="G11" s="151"/>
    </row>
    <row r="12" spans="1:13" ht="18" customHeight="1">
      <c r="A12" s="152" t="s">
        <v>447</v>
      </c>
      <c r="B12" s="152"/>
      <c r="C12" s="152"/>
      <c r="D12" s="152"/>
      <c r="E12" s="152"/>
      <c r="F12" s="152"/>
      <c r="G12" s="153"/>
    </row>
    <row r="13" spans="1:13" ht="30.75" customHeight="1">
      <c r="A13" s="625" t="s">
        <v>448</v>
      </c>
      <c r="B13" s="625" t="s">
        <v>268</v>
      </c>
      <c r="C13" s="627" t="s">
        <v>345</v>
      </c>
      <c r="D13" s="628"/>
      <c r="E13" s="627" t="s">
        <v>449</v>
      </c>
      <c r="F13" s="628"/>
      <c r="G13" s="625" t="s">
        <v>450</v>
      </c>
      <c r="M13" s="154"/>
    </row>
    <row r="14" spans="1:13" ht="28.5" customHeight="1">
      <c r="A14" s="626"/>
      <c r="B14" s="626"/>
      <c r="C14" s="155" t="s">
        <v>432</v>
      </c>
      <c r="D14" s="155" t="s">
        <v>451</v>
      </c>
      <c r="E14" s="155" t="s">
        <v>432</v>
      </c>
      <c r="F14" s="155" t="s">
        <v>451</v>
      </c>
      <c r="G14" s="626"/>
      <c r="M14" s="154"/>
    </row>
    <row r="15" spans="1:13" s="160" customFormat="1" ht="25.5">
      <c r="A15" s="156" t="s">
        <v>89</v>
      </c>
      <c r="B15" s="33" t="s">
        <v>452</v>
      </c>
      <c r="C15" s="157"/>
      <c r="D15" s="157"/>
      <c r="E15" s="157"/>
      <c r="F15" s="157"/>
      <c r="G15" s="158"/>
      <c r="H15" s="159"/>
    </row>
    <row r="16" spans="1:13" s="160" customFormat="1" ht="25.5">
      <c r="A16" s="156"/>
      <c r="B16" s="33" t="s">
        <v>453</v>
      </c>
      <c r="C16" s="157"/>
      <c r="D16" s="157"/>
      <c r="E16" s="157"/>
      <c r="F16" s="157"/>
      <c r="G16" s="158"/>
      <c r="H16" s="159"/>
    </row>
    <row r="17" spans="1:13" s="160" customFormat="1" ht="25.5">
      <c r="A17" s="156"/>
      <c r="B17" s="33" t="s">
        <v>454</v>
      </c>
      <c r="C17" s="157"/>
      <c r="D17" s="157"/>
      <c r="E17" s="157"/>
      <c r="F17" s="157"/>
      <c r="G17" s="158"/>
      <c r="H17" s="159"/>
    </row>
    <row r="18" spans="1:13" s="160" customFormat="1" ht="25.5">
      <c r="A18" s="156"/>
      <c r="B18" s="33" t="s">
        <v>455</v>
      </c>
      <c r="C18" s="157"/>
      <c r="D18" s="157"/>
      <c r="E18" s="157"/>
      <c r="F18" s="157"/>
      <c r="G18" s="158"/>
      <c r="H18" s="159"/>
    </row>
    <row r="19" spans="1:13" s="160" customFormat="1" ht="25.5">
      <c r="A19" s="156" t="s">
        <v>93</v>
      </c>
      <c r="B19" s="33" t="s">
        <v>456</v>
      </c>
      <c r="C19" s="157"/>
      <c r="D19" s="157"/>
      <c r="E19" s="157"/>
      <c r="F19" s="157"/>
      <c r="G19" s="158"/>
      <c r="H19" s="159"/>
    </row>
    <row r="20" spans="1:13" s="160" customFormat="1" ht="25.5">
      <c r="A20" s="156" t="s">
        <v>97</v>
      </c>
      <c r="B20" s="33" t="s">
        <v>457</v>
      </c>
      <c r="C20" s="157"/>
      <c r="D20" s="157"/>
      <c r="E20" s="157"/>
      <c r="F20" s="157"/>
      <c r="G20" s="158"/>
      <c r="H20" s="159"/>
    </row>
    <row r="21" spans="1:13" s="160" customFormat="1" ht="25.5">
      <c r="A21" s="156" t="s">
        <v>99</v>
      </c>
      <c r="B21" s="33" t="s">
        <v>458</v>
      </c>
      <c r="C21" s="157"/>
      <c r="D21" s="157"/>
      <c r="E21" s="157"/>
      <c r="F21" s="157"/>
      <c r="G21" s="158"/>
      <c r="H21" s="159"/>
    </row>
    <row r="22" spans="1:13" s="160" customFormat="1" ht="38.25">
      <c r="A22" s="156" t="s">
        <v>101</v>
      </c>
      <c r="B22" s="33" t="s">
        <v>459</v>
      </c>
      <c r="C22" s="157"/>
      <c r="D22" s="157"/>
      <c r="E22" s="157"/>
      <c r="F22" s="157"/>
      <c r="G22" s="158"/>
      <c r="H22" s="159"/>
    </row>
    <row r="23" spans="1:13" s="160" customFormat="1" ht="25.5">
      <c r="A23" s="156" t="s">
        <v>103</v>
      </c>
      <c r="B23" s="33" t="s">
        <v>460</v>
      </c>
      <c r="C23" s="157"/>
      <c r="D23" s="157"/>
      <c r="E23" s="157"/>
      <c r="F23" s="157"/>
      <c r="G23" s="158"/>
      <c r="H23" s="159"/>
    </row>
    <row r="24" spans="1:13" s="160" customFormat="1" ht="25.5">
      <c r="A24" s="156" t="s">
        <v>105</v>
      </c>
      <c r="B24" s="33" t="s">
        <v>272</v>
      </c>
      <c r="C24" s="157"/>
      <c r="D24" s="157"/>
      <c r="E24" s="157"/>
      <c r="F24" s="157"/>
      <c r="G24" s="158"/>
      <c r="H24" s="159"/>
    </row>
    <row r="25" spans="1:13" s="160" customFormat="1" ht="25.5">
      <c r="A25" s="156" t="s">
        <v>107</v>
      </c>
      <c r="B25" s="33" t="s">
        <v>461</v>
      </c>
      <c r="C25" s="161"/>
      <c r="D25" s="161"/>
      <c r="E25" s="161"/>
      <c r="F25" s="161"/>
      <c r="G25" s="162"/>
      <c r="H25" s="159"/>
    </row>
    <row r="26" spans="1:13" ht="30.75" customHeight="1">
      <c r="A26" s="625" t="s">
        <v>448</v>
      </c>
      <c r="B26" s="625" t="s">
        <v>274</v>
      </c>
      <c r="C26" s="627" t="s">
        <v>345</v>
      </c>
      <c r="D26" s="628"/>
      <c r="E26" s="627" t="s">
        <v>449</v>
      </c>
      <c r="F26" s="628"/>
      <c r="G26" s="625" t="s">
        <v>450</v>
      </c>
      <c r="M26" s="154"/>
    </row>
    <row r="27" spans="1:13" ht="28.5" customHeight="1">
      <c r="A27" s="626"/>
      <c r="B27" s="626"/>
      <c r="C27" s="155" t="s">
        <v>432</v>
      </c>
      <c r="D27" s="155" t="s">
        <v>451</v>
      </c>
      <c r="E27" s="155" t="s">
        <v>432</v>
      </c>
      <c r="F27" s="155" t="s">
        <v>451</v>
      </c>
      <c r="G27" s="626"/>
      <c r="M27" s="154"/>
    </row>
    <row r="28" spans="1:13" s="160" customFormat="1" ht="38.25">
      <c r="A28" s="156" t="s">
        <v>110</v>
      </c>
      <c r="B28" s="33" t="s">
        <v>462</v>
      </c>
      <c r="C28" s="161"/>
      <c r="D28" s="161"/>
      <c r="E28" s="161"/>
      <c r="F28" s="161"/>
      <c r="G28" s="158"/>
      <c r="H28" s="159"/>
    </row>
    <row r="29" spans="1:13" s="160" customFormat="1" ht="25.5">
      <c r="A29" s="156" t="s">
        <v>112</v>
      </c>
      <c r="B29" s="33" t="s">
        <v>463</v>
      </c>
      <c r="C29" s="157"/>
      <c r="D29" s="157"/>
      <c r="E29" s="157"/>
      <c r="F29" s="157"/>
      <c r="G29" s="158"/>
      <c r="H29" s="159"/>
    </row>
    <row r="30" spans="1:13" s="160" customFormat="1" ht="25.5">
      <c r="A30" s="156" t="s">
        <v>114</v>
      </c>
      <c r="B30" s="33" t="s">
        <v>464</v>
      </c>
      <c r="C30" s="161"/>
      <c r="D30" s="161"/>
      <c r="E30" s="161"/>
      <c r="F30" s="161"/>
      <c r="G30" s="162"/>
      <c r="H30" s="159"/>
    </row>
    <row r="31" spans="1:13" s="160" customFormat="1" ht="14.25">
      <c r="A31" s="624" t="s">
        <v>442</v>
      </c>
      <c r="B31" s="624"/>
      <c r="C31" s="624"/>
      <c r="D31" s="624"/>
      <c r="E31" s="624"/>
      <c r="F31" s="624"/>
      <c r="G31" s="624"/>
      <c r="H31" s="159"/>
    </row>
    <row r="32" spans="1:13" s="160" customFormat="1" ht="14.25">
      <c r="A32" s="163"/>
      <c r="B32" s="164"/>
      <c r="C32" s="165"/>
      <c r="D32" s="165"/>
      <c r="E32" s="165"/>
      <c r="F32" s="165"/>
      <c r="G32" s="166"/>
      <c r="H32" s="159"/>
    </row>
    <row r="33" spans="1:13" s="143" customFormat="1" ht="11.25" customHeight="1">
      <c r="A33" s="167"/>
      <c r="B33" s="144"/>
      <c r="C33" s="168"/>
      <c r="D33" s="168"/>
      <c r="E33" s="168"/>
      <c r="F33" s="168"/>
      <c r="G33" s="144"/>
      <c r="I33" s="144"/>
      <c r="J33" s="144"/>
      <c r="K33" s="144"/>
      <c r="L33" s="144"/>
      <c r="M33" s="144"/>
    </row>
    <row r="34" spans="1:13" s="143" customFormat="1" ht="5.25" customHeight="1">
      <c r="A34" s="144"/>
      <c r="B34" s="169"/>
      <c r="C34" s="144"/>
      <c r="D34" s="144"/>
      <c r="E34" s="144"/>
      <c r="F34" s="144"/>
      <c r="G34" s="144"/>
      <c r="I34" s="144"/>
      <c r="J34" s="144"/>
      <c r="K34" s="144"/>
      <c r="L34" s="144"/>
      <c r="M34" s="144"/>
    </row>
    <row r="35" spans="1:13" s="143" customFormat="1" ht="12.75" customHeight="1">
      <c r="A35" s="170" t="s">
        <v>187</v>
      </c>
      <c r="B35" s="170"/>
      <c r="C35" s="171"/>
      <c r="D35" s="171"/>
      <c r="E35" s="171" t="s">
        <v>188</v>
      </c>
      <c r="F35" s="171"/>
      <c r="G35" s="171"/>
      <c r="I35" s="144"/>
      <c r="J35" s="144"/>
      <c r="K35" s="144"/>
      <c r="L35" s="144"/>
      <c r="M35" s="144"/>
    </row>
    <row r="36" spans="1:13" s="143" customFormat="1">
      <c r="A36" s="172" t="s">
        <v>189</v>
      </c>
      <c r="B36" s="172"/>
      <c r="C36" s="173"/>
      <c r="D36" s="173"/>
      <c r="E36" s="173" t="s">
        <v>190</v>
      </c>
      <c r="F36" s="171"/>
      <c r="G36" s="171"/>
      <c r="I36" s="144"/>
      <c r="J36" s="144"/>
      <c r="K36" s="144"/>
      <c r="L36" s="144"/>
      <c r="M36" s="144"/>
    </row>
    <row r="37" spans="1:13" s="143" customFormat="1">
      <c r="A37" s="174"/>
      <c r="B37" s="174"/>
      <c r="C37" s="175"/>
      <c r="D37" s="175"/>
      <c r="E37" s="175"/>
      <c r="F37" s="175"/>
      <c r="G37" s="151"/>
      <c r="I37" s="144"/>
      <c r="J37" s="144"/>
      <c r="K37" s="144"/>
      <c r="L37" s="144"/>
      <c r="M37" s="144"/>
    </row>
    <row r="38" spans="1:13" s="143" customFormat="1">
      <c r="A38" s="174"/>
      <c r="B38" s="174"/>
      <c r="C38" s="175"/>
      <c r="D38" s="175"/>
      <c r="E38" s="175"/>
      <c r="F38" s="175"/>
      <c r="G38" s="151"/>
      <c r="I38" s="144"/>
      <c r="J38" s="144"/>
      <c r="K38" s="144"/>
      <c r="L38" s="144"/>
      <c r="M38" s="144"/>
    </row>
    <row r="39" spans="1:13" s="143" customFormat="1">
      <c r="A39" s="174"/>
      <c r="B39" s="174"/>
      <c r="C39" s="175"/>
      <c r="D39" s="175"/>
      <c r="E39" s="175"/>
      <c r="F39" s="175"/>
      <c r="G39" s="151"/>
      <c r="I39" s="144"/>
      <c r="J39" s="144"/>
      <c r="K39" s="144"/>
      <c r="L39" s="144"/>
      <c r="M39" s="144"/>
    </row>
    <row r="40" spans="1:13" s="143" customFormat="1">
      <c r="A40" s="174"/>
      <c r="B40" s="174"/>
      <c r="C40" s="175"/>
      <c r="D40" s="175"/>
      <c r="E40" s="175"/>
      <c r="F40" s="175"/>
      <c r="G40" s="151"/>
      <c r="I40" s="144"/>
      <c r="J40" s="144"/>
      <c r="K40" s="144"/>
      <c r="L40" s="144"/>
      <c r="M40" s="144"/>
    </row>
    <row r="41" spans="1:13" s="143" customFormat="1" ht="65.25" customHeight="1">
      <c r="A41" s="176"/>
      <c r="B41" s="176"/>
      <c r="C41" s="177"/>
      <c r="D41" s="177"/>
      <c r="E41" s="177"/>
      <c r="F41" s="177"/>
      <c r="G41" s="178"/>
      <c r="I41" s="144"/>
      <c r="J41" s="144"/>
      <c r="K41" s="144"/>
      <c r="L41" s="144"/>
      <c r="M41" s="144"/>
    </row>
    <row r="42" spans="1:13" s="182" customFormat="1">
      <c r="A42" s="179" t="s">
        <v>465</v>
      </c>
      <c r="B42" s="179"/>
      <c r="C42" s="179"/>
      <c r="D42" s="137"/>
      <c r="E42" s="180" t="s">
        <v>505</v>
      </c>
      <c r="F42" s="181"/>
      <c r="G42" s="179"/>
      <c r="I42" s="183"/>
      <c r="J42" s="183"/>
      <c r="K42" s="183"/>
      <c r="L42" s="183"/>
      <c r="M42" s="183"/>
    </row>
    <row r="43" spans="1:13" s="182" customFormat="1">
      <c r="A43" s="184" t="s">
        <v>543</v>
      </c>
      <c r="B43" s="184"/>
      <c r="C43" s="184"/>
      <c r="D43" s="141"/>
      <c r="E43" s="141"/>
      <c r="F43" s="141"/>
      <c r="G43" s="184"/>
      <c r="I43" s="183"/>
      <c r="J43" s="183"/>
      <c r="K43" s="183"/>
      <c r="L43" s="183"/>
      <c r="M43" s="183"/>
    </row>
    <row r="44" spans="1:13" s="182" customFormat="1">
      <c r="A44" s="185" t="s">
        <v>256</v>
      </c>
      <c r="B44" s="185"/>
      <c r="C44" s="185"/>
      <c r="D44" s="185"/>
      <c r="E44" s="184"/>
      <c r="F44" s="184"/>
      <c r="G44" s="184"/>
      <c r="I44" s="183"/>
      <c r="J44" s="183"/>
      <c r="K44" s="183"/>
      <c r="L44" s="183"/>
      <c r="M44" s="183"/>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F14" sqref="F14"/>
    </sheetView>
  </sheetViews>
  <sheetFormatPr defaultColWidth="9.140625" defaultRowHeight="12.75"/>
  <cols>
    <col min="1" max="1" width="6.7109375" style="144" customWidth="1"/>
    <col min="2" max="2" width="50" style="144" customWidth="1"/>
    <col min="3" max="3" width="25.85546875" style="186" customWidth="1"/>
    <col min="4" max="7" width="21.7109375" style="186" customWidth="1"/>
    <col min="8" max="8" width="10.7109375" style="144" bestFit="1" customWidth="1"/>
    <col min="9" max="9" width="16" style="144" bestFit="1" customWidth="1"/>
    <col min="10" max="10" width="10.7109375" style="144" bestFit="1" customWidth="1"/>
    <col min="11" max="16384" width="9.140625" style="144"/>
  </cols>
  <sheetData>
    <row r="1" spans="1:7" ht="31.5" customHeight="1">
      <c r="A1" s="649" t="s">
        <v>511</v>
      </c>
      <c r="B1" s="649"/>
      <c r="C1" s="649"/>
      <c r="D1" s="649"/>
      <c r="E1" s="649"/>
      <c r="F1" s="649"/>
      <c r="G1" s="649"/>
    </row>
    <row r="2" spans="1:7" ht="37.15" customHeight="1">
      <c r="A2" s="650" t="s">
        <v>541</v>
      </c>
      <c r="B2" s="650"/>
      <c r="C2" s="650"/>
      <c r="D2" s="650"/>
      <c r="E2" s="650"/>
      <c r="F2" s="650"/>
      <c r="G2" s="650"/>
    </row>
    <row r="3" spans="1:7" ht="35.25" customHeight="1">
      <c r="A3" s="637" t="s">
        <v>443</v>
      </c>
      <c r="B3" s="637"/>
      <c r="C3" s="637"/>
      <c r="D3" s="637"/>
      <c r="E3" s="637"/>
      <c r="F3" s="637"/>
      <c r="G3" s="637"/>
    </row>
    <row r="4" spans="1:7">
      <c r="A4" s="638" t="str">
        <f>'BC Han muc nuoc ngoai'!A5:D5</f>
        <v>Tháng 8 năm 2022/August 2022</v>
      </c>
      <c r="B4" s="639"/>
      <c r="C4" s="639"/>
      <c r="D4" s="639"/>
      <c r="E4" s="639"/>
      <c r="F4" s="639"/>
      <c r="G4" s="639"/>
    </row>
    <row r="5" spans="1:7" ht="5.25" customHeight="1">
      <c r="A5" s="145"/>
      <c r="B5" s="639"/>
      <c r="C5" s="639"/>
      <c r="D5" s="639"/>
      <c r="E5" s="639"/>
      <c r="F5" s="145"/>
    </row>
    <row r="6" spans="1:7" ht="28.5" customHeight="1">
      <c r="A6" s="629" t="s">
        <v>444</v>
      </c>
      <c r="B6" s="629"/>
      <c r="C6" s="634" t="s">
        <v>502</v>
      </c>
      <c r="D6" s="648"/>
      <c r="E6" s="648"/>
      <c r="F6" s="648"/>
      <c r="G6" s="648"/>
    </row>
    <row r="7" spans="1:7" ht="28.5" customHeight="1">
      <c r="A7" s="629" t="s">
        <v>425</v>
      </c>
      <c r="B7" s="629"/>
      <c r="C7" s="640" t="s">
        <v>466</v>
      </c>
      <c r="D7" s="640"/>
      <c r="E7" s="640"/>
      <c r="F7" s="640"/>
      <c r="G7" s="640"/>
    </row>
    <row r="8" spans="1:7" ht="28.5" customHeight="1">
      <c r="A8" s="629" t="s">
        <v>446</v>
      </c>
      <c r="B8" s="629"/>
      <c r="C8" s="634" t="s">
        <v>504</v>
      </c>
      <c r="D8" s="634"/>
      <c r="E8" s="634"/>
      <c r="F8" s="187"/>
      <c r="G8" s="187"/>
    </row>
    <row r="9" spans="1:7" s="147" customFormat="1" ht="24" customHeight="1">
      <c r="A9" s="641" t="s">
        <v>467</v>
      </c>
      <c r="B9" s="633"/>
      <c r="C9" s="634" t="str">
        <f>'BC TS DT nuoc ngoai'!C9:E9</f>
        <v>Ngày 06 tháng 09 năm 2022
06 Sep 2022</v>
      </c>
      <c r="D9" s="634"/>
      <c r="E9" s="188"/>
      <c r="F9" s="188"/>
      <c r="G9" s="148"/>
    </row>
    <row r="10" spans="1:7" ht="11.25" customHeight="1">
      <c r="A10" s="189"/>
      <c r="B10" s="189"/>
      <c r="C10" s="189"/>
      <c r="D10" s="189"/>
      <c r="E10" s="189"/>
      <c r="F10" s="189"/>
      <c r="G10" s="189"/>
    </row>
    <row r="11" spans="1:7" s="147" customFormat="1" ht="18.600000000000001" customHeight="1">
      <c r="A11" s="190" t="s">
        <v>468</v>
      </c>
      <c r="B11" s="190"/>
      <c r="C11" s="190"/>
      <c r="D11" s="190"/>
      <c r="E11" s="190"/>
      <c r="F11" s="190"/>
      <c r="G11" s="191"/>
    </row>
    <row r="12" spans="1:7" ht="60" customHeight="1">
      <c r="A12" s="642" t="s">
        <v>448</v>
      </c>
      <c r="B12" s="642" t="s">
        <v>469</v>
      </c>
      <c r="C12" s="644" t="s">
        <v>345</v>
      </c>
      <c r="D12" s="645"/>
      <c r="E12" s="644" t="s">
        <v>449</v>
      </c>
      <c r="F12" s="645"/>
      <c r="G12" s="646" t="s">
        <v>470</v>
      </c>
    </row>
    <row r="13" spans="1:7" ht="60" customHeight="1">
      <c r="A13" s="643"/>
      <c r="B13" s="643"/>
      <c r="C13" s="192" t="s">
        <v>432</v>
      </c>
      <c r="D13" s="192" t="s">
        <v>451</v>
      </c>
      <c r="E13" s="192" t="s">
        <v>432</v>
      </c>
      <c r="F13" s="192" t="s">
        <v>451</v>
      </c>
      <c r="G13" s="647"/>
    </row>
    <row r="14" spans="1:7" s="195" customFormat="1" ht="51">
      <c r="A14" s="193" t="s">
        <v>46</v>
      </c>
      <c r="B14" s="34" t="s">
        <v>471</v>
      </c>
      <c r="C14" s="194"/>
      <c r="D14" s="194"/>
      <c r="E14" s="194"/>
      <c r="F14" s="194"/>
      <c r="G14" s="194"/>
    </row>
    <row r="15" spans="1:7" s="195" customFormat="1" ht="25.5">
      <c r="A15" s="156">
        <v>1</v>
      </c>
      <c r="B15" s="33" t="s">
        <v>472</v>
      </c>
      <c r="C15" s="196"/>
      <c r="D15" s="196"/>
      <c r="E15" s="196"/>
      <c r="F15" s="196"/>
      <c r="G15" s="196"/>
    </row>
    <row r="16" spans="1:7" s="195" customFormat="1" ht="25.5">
      <c r="A16" s="156">
        <v>2</v>
      </c>
      <c r="B16" s="33" t="s">
        <v>473</v>
      </c>
      <c r="C16" s="196"/>
      <c r="D16" s="196"/>
      <c r="E16" s="196"/>
      <c r="F16" s="196"/>
      <c r="G16" s="196"/>
    </row>
    <row r="17" spans="1:7" s="195" customFormat="1" ht="25.5">
      <c r="A17" s="156">
        <v>3</v>
      </c>
      <c r="B17" s="33" t="s">
        <v>474</v>
      </c>
      <c r="C17" s="196"/>
      <c r="D17" s="196"/>
      <c r="E17" s="196"/>
      <c r="F17" s="196"/>
      <c r="G17" s="194"/>
    </row>
    <row r="18" spans="1:7" s="195" customFormat="1" ht="25.5">
      <c r="A18" s="193" t="s">
        <v>56</v>
      </c>
      <c r="B18" s="34" t="s">
        <v>475</v>
      </c>
      <c r="C18" s="194"/>
      <c r="D18" s="194"/>
      <c r="E18" s="194"/>
      <c r="F18" s="194"/>
      <c r="G18" s="194"/>
    </row>
    <row r="19" spans="1:7" s="195" customFormat="1" ht="25.5">
      <c r="A19" s="156">
        <v>1</v>
      </c>
      <c r="B19" s="33" t="s">
        <v>476</v>
      </c>
      <c r="C19" s="196"/>
      <c r="D19" s="196"/>
      <c r="E19" s="196"/>
      <c r="F19" s="196"/>
      <c r="G19" s="196"/>
    </row>
    <row r="20" spans="1:7" s="195" customFormat="1" ht="25.5">
      <c r="A20" s="156">
        <v>2</v>
      </c>
      <c r="B20" s="33" t="s">
        <v>477</v>
      </c>
      <c r="C20" s="196"/>
      <c r="D20" s="196"/>
      <c r="E20" s="196"/>
      <c r="F20" s="196"/>
      <c r="G20" s="196"/>
    </row>
    <row r="21" spans="1:7" s="195" customFormat="1" ht="51">
      <c r="A21" s="193" t="s">
        <v>133</v>
      </c>
      <c r="B21" s="34" t="s">
        <v>478</v>
      </c>
      <c r="C21" s="194"/>
      <c r="D21" s="194"/>
      <c r="E21" s="194"/>
      <c r="F21" s="194"/>
      <c r="G21" s="194"/>
    </row>
    <row r="22" spans="1:7" s="195" customFormat="1" ht="25.5">
      <c r="A22" s="193" t="s">
        <v>135</v>
      </c>
      <c r="B22" s="34" t="s">
        <v>479</v>
      </c>
      <c r="C22" s="194"/>
      <c r="D22" s="194"/>
      <c r="E22" s="194"/>
      <c r="F22" s="194"/>
      <c r="G22" s="194"/>
    </row>
    <row r="23" spans="1:7" s="195" customFormat="1" ht="25.5">
      <c r="A23" s="156">
        <v>1</v>
      </c>
      <c r="B23" s="33" t="s">
        <v>480</v>
      </c>
      <c r="C23" s="196"/>
      <c r="D23" s="196"/>
      <c r="E23" s="196"/>
      <c r="F23" s="196"/>
      <c r="G23" s="196"/>
    </row>
    <row r="24" spans="1:7" ht="25.5">
      <c r="A24" s="156">
        <v>2</v>
      </c>
      <c r="B24" s="33" t="s">
        <v>481</v>
      </c>
      <c r="C24" s="196"/>
      <c r="D24" s="196"/>
      <c r="E24" s="196"/>
      <c r="F24" s="196"/>
      <c r="G24" s="196"/>
    </row>
    <row r="25" spans="1:7">
      <c r="A25" s="624" t="s">
        <v>442</v>
      </c>
      <c r="B25" s="624"/>
      <c r="C25" s="624"/>
      <c r="D25" s="624"/>
      <c r="E25" s="624"/>
      <c r="F25" s="624"/>
      <c r="G25" s="624"/>
    </row>
    <row r="27" spans="1:7" ht="12.75" customHeight="1">
      <c r="A27" s="197" t="s">
        <v>187</v>
      </c>
      <c r="B27" s="197"/>
      <c r="C27" s="198"/>
      <c r="D27" s="198"/>
      <c r="E27" s="198" t="s">
        <v>188</v>
      </c>
      <c r="F27" s="171"/>
      <c r="G27" s="171"/>
    </row>
    <row r="28" spans="1:7">
      <c r="A28" s="172" t="s">
        <v>189</v>
      </c>
      <c r="B28" s="172"/>
      <c r="C28" s="173"/>
      <c r="D28" s="173"/>
      <c r="E28" s="173" t="s">
        <v>190</v>
      </c>
      <c r="F28" s="173"/>
      <c r="G28" s="173"/>
    </row>
    <row r="29" spans="1:7">
      <c r="A29" s="174"/>
      <c r="B29" s="174"/>
      <c r="C29" s="198"/>
      <c r="D29" s="198"/>
      <c r="E29" s="198"/>
      <c r="F29" s="175"/>
      <c r="G29" s="175"/>
    </row>
    <row r="30" spans="1:7">
      <c r="A30" s="174"/>
      <c r="B30" s="174"/>
      <c r="C30" s="198"/>
      <c r="D30" s="198"/>
      <c r="E30" s="198"/>
      <c r="F30" s="175"/>
      <c r="G30" s="175"/>
    </row>
    <row r="31" spans="1:7">
      <c r="A31" s="174"/>
      <c r="B31" s="174"/>
      <c r="C31" s="198"/>
      <c r="D31" s="198"/>
      <c r="E31" s="198"/>
      <c r="F31" s="175"/>
      <c r="G31" s="175"/>
    </row>
    <row r="32" spans="1:7">
      <c r="A32" s="174"/>
      <c r="B32" s="174"/>
      <c r="C32" s="198"/>
      <c r="D32" s="198"/>
      <c r="E32" s="198"/>
      <c r="F32" s="175"/>
      <c r="G32" s="175"/>
    </row>
    <row r="33" spans="1:7">
      <c r="A33" s="174"/>
      <c r="B33" s="174"/>
      <c r="C33" s="198"/>
      <c r="D33" s="198"/>
      <c r="E33" s="198"/>
      <c r="F33" s="175"/>
      <c r="G33" s="175"/>
    </row>
    <row r="34" spans="1:7">
      <c r="A34" s="174"/>
      <c r="B34" s="174"/>
      <c r="C34" s="198"/>
      <c r="D34" s="198"/>
      <c r="E34" s="198"/>
      <c r="F34" s="175"/>
      <c r="G34" s="175"/>
    </row>
    <row r="35" spans="1:7">
      <c r="A35" s="174"/>
      <c r="B35" s="174"/>
      <c r="C35" s="198"/>
      <c r="D35" s="198"/>
      <c r="E35" s="198"/>
      <c r="F35" s="175"/>
      <c r="G35" s="175"/>
    </row>
    <row r="36" spans="1:7">
      <c r="A36" s="174"/>
      <c r="B36" s="174"/>
      <c r="C36" s="198"/>
      <c r="D36" s="198"/>
      <c r="E36" s="198"/>
      <c r="F36" s="175"/>
      <c r="G36" s="175"/>
    </row>
    <row r="37" spans="1:7">
      <c r="A37" s="174"/>
      <c r="B37" s="174"/>
      <c r="C37" s="198"/>
      <c r="D37" s="198"/>
      <c r="E37" s="198"/>
      <c r="F37" s="175"/>
      <c r="G37" s="175"/>
    </row>
    <row r="38" spans="1:7" ht="32.25" customHeight="1">
      <c r="A38" s="176"/>
      <c r="B38" s="176"/>
      <c r="C38" s="199"/>
      <c r="D38" s="199"/>
      <c r="E38" s="199"/>
      <c r="F38" s="177"/>
      <c r="G38" s="177"/>
    </row>
    <row r="39" spans="1:7" s="183" customFormat="1">
      <c r="A39" s="200" t="s">
        <v>465</v>
      </c>
      <c r="B39" s="179"/>
      <c r="C39" s="200"/>
      <c r="D39" s="137"/>
      <c r="E39" s="138" t="s">
        <v>505</v>
      </c>
      <c r="F39" s="179"/>
      <c r="G39" s="179"/>
    </row>
    <row r="40" spans="1:7">
      <c r="A40" s="201" t="s">
        <v>543</v>
      </c>
      <c r="B40" s="184"/>
      <c r="C40" s="202"/>
      <c r="D40" s="141"/>
      <c r="E40" s="141"/>
      <c r="F40" s="203"/>
      <c r="G40" s="203"/>
    </row>
    <row r="41" spans="1:7">
      <c r="A41" s="151" t="s">
        <v>482</v>
      </c>
      <c r="B41" s="172"/>
      <c r="C41" s="151"/>
      <c r="D41" s="151"/>
      <c r="E41" s="203"/>
      <c r="F41" s="203"/>
      <c r="G41" s="203"/>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C8:E8"/>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G15" sqref="G15"/>
    </sheetView>
  </sheetViews>
  <sheetFormatPr defaultColWidth="9.140625" defaultRowHeight="12.75"/>
  <cols>
    <col min="1" max="1" width="9.140625" style="206"/>
    <col min="2" max="2" width="27.42578125" style="206" customWidth="1"/>
    <col min="3" max="3" width="12.5703125" style="206" customWidth="1"/>
    <col min="4" max="4" width="12.42578125" style="206" customWidth="1"/>
    <col min="5" max="5" width="14.7109375" style="206" customWidth="1"/>
    <col min="6" max="6" width="18.28515625" style="206" customWidth="1"/>
    <col min="7" max="7" width="24" style="206" customWidth="1"/>
    <col min="8" max="8" width="28.28515625" style="220" customWidth="1"/>
    <col min="9" max="9" width="14.85546875" style="274" bestFit="1" customWidth="1"/>
    <col min="10" max="13" width="21.140625" style="206" customWidth="1"/>
    <col min="14" max="14" width="13.42578125" style="206" bestFit="1" customWidth="1"/>
    <col min="15" max="15" width="8" style="206" bestFit="1" customWidth="1"/>
    <col min="16" max="20" width="9.140625" style="206"/>
    <col min="21" max="21" width="12" style="206" bestFit="1" customWidth="1"/>
    <col min="22" max="22" width="13.42578125" style="206" bestFit="1" customWidth="1"/>
    <col min="23" max="16384" width="9.140625" style="206"/>
  </cols>
  <sheetData>
    <row r="1" spans="1:13" ht="30.75" customHeight="1">
      <c r="A1" s="660" t="s">
        <v>511</v>
      </c>
      <c r="B1" s="660"/>
      <c r="C1" s="660"/>
      <c r="D1" s="660"/>
      <c r="E1" s="660"/>
      <c r="F1" s="660"/>
      <c r="G1" s="660"/>
      <c r="H1" s="660"/>
      <c r="I1" s="204"/>
      <c r="J1" s="205"/>
      <c r="K1" s="205"/>
      <c r="L1" s="205"/>
      <c r="M1" s="205"/>
    </row>
    <row r="2" spans="1:13" ht="38.25" customHeight="1">
      <c r="A2" s="661" t="s">
        <v>542</v>
      </c>
      <c r="B2" s="661"/>
      <c r="C2" s="661"/>
      <c r="D2" s="661"/>
      <c r="E2" s="661"/>
      <c r="F2" s="661"/>
      <c r="G2" s="661"/>
      <c r="H2" s="661"/>
      <c r="I2" s="207"/>
      <c r="J2" s="208"/>
      <c r="K2" s="208"/>
      <c r="L2" s="208"/>
      <c r="M2" s="208"/>
    </row>
    <row r="3" spans="1:13" ht="37.15" customHeight="1">
      <c r="A3" s="662" t="s">
        <v>443</v>
      </c>
      <c r="B3" s="662"/>
      <c r="C3" s="662"/>
      <c r="D3" s="662"/>
      <c r="E3" s="662"/>
      <c r="F3" s="662"/>
      <c r="G3" s="662"/>
      <c r="H3" s="662"/>
      <c r="I3" s="209"/>
      <c r="J3" s="210"/>
      <c r="K3" s="210"/>
      <c r="L3" s="210"/>
      <c r="M3" s="210"/>
    </row>
    <row r="4" spans="1:13" ht="14.25" customHeight="1">
      <c r="A4" s="663" t="str">
        <f>'BC TS DT nuoc ngoai'!A4:G4</f>
        <v>Tại ngày 31 tháng 08 năm 2022/As at 31 August 2022</v>
      </c>
      <c r="B4" s="664"/>
      <c r="C4" s="664"/>
      <c r="D4" s="664"/>
      <c r="E4" s="664"/>
      <c r="F4" s="664"/>
      <c r="G4" s="664"/>
      <c r="H4" s="664"/>
      <c r="I4" s="211"/>
      <c r="J4" s="212"/>
      <c r="K4" s="212"/>
      <c r="L4" s="212"/>
      <c r="M4" s="212"/>
    </row>
    <row r="5" spans="1:13" ht="13.5" customHeight="1">
      <c r="A5" s="212"/>
      <c r="B5" s="212"/>
      <c r="C5" s="212"/>
      <c r="D5" s="212"/>
      <c r="E5" s="212"/>
      <c r="F5" s="212"/>
      <c r="G5" s="212"/>
      <c r="H5" s="213"/>
      <c r="I5" s="211"/>
      <c r="J5" s="212"/>
      <c r="K5" s="212"/>
      <c r="L5" s="212"/>
      <c r="M5" s="212"/>
    </row>
    <row r="6" spans="1:13" ht="31.5" customHeight="1">
      <c r="A6" s="657" t="s">
        <v>483</v>
      </c>
      <c r="B6" s="657"/>
      <c r="C6" s="634" t="s">
        <v>502</v>
      </c>
      <c r="D6" s="659"/>
      <c r="E6" s="659"/>
      <c r="F6" s="659"/>
      <c r="G6" s="659"/>
      <c r="H6" s="659"/>
      <c r="I6" s="214"/>
      <c r="J6" s="215"/>
      <c r="K6" s="215"/>
      <c r="L6" s="215"/>
      <c r="M6" s="215"/>
    </row>
    <row r="7" spans="1:13" ht="31.5" customHeight="1">
      <c r="A7" s="657" t="s">
        <v>484</v>
      </c>
      <c r="B7" s="657"/>
      <c r="C7" s="658" t="s">
        <v>485</v>
      </c>
      <c r="D7" s="658"/>
      <c r="E7" s="658"/>
      <c r="F7" s="658"/>
      <c r="G7" s="658"/>
      <c r="H7" s="658"/>
      <c r="I7" s="216"/>
      <c r="J7" s="217"/>
      <c r="K7" s="217"/>
      <c r="L7" s="217"/>
      <c r="M7" s="217"/>
    </row>
    <row r="8" spans="1:13" ht="31.5" customHeight="1">
      <c r="A8" s="657" t="s">
        <v>486</v>
      </c>
      <c r="B8" s="657"/>
      <c r="C8" s="634" t="s">
        <v>504</v>
      </c>
      <c r="D8" s="659"/>
      <c r="E8" s="659"/>
      <c r="F8" s="659"/>
      <c r="G8" s="659"/>
      <c r="H8" s="659"/>
      <c r="I8" s="214"/>
      <c r="J8" s="215"/>
      <c r="K8" s="215"/>
      <c r="L8" s="215"/>
      <c r="M8" s="215"/>
    </row>
    <row r="9" spans="1:13" ht="24.75" customHeight="1">
      <c r="A9" s="641" t="s">
        <v>467</v>
      </c>
      <c r="B9" s="657"/>
      <c r="C9" s="634" t="str">
        <f>'BCKetQuaHoatDong DT nuoc ngoai'!C9:D9</f>
        <v>Ngày 06 tháng 09 năm 2022
06 Sep 2022</v>
      </c>
      <c r="D9" s="634"/>
      <c r="E9" s="634"/>
      <c r="F9" s="634"/>
      <c r="G9" s="634"/>
      <c r="H9" s="634"/>
      <c r="I9" s="218"/>
      <c r="J9" s="218"/>
      <c r="K9" s="218"/>
      <c r="L9" s="218"/>
      <c r="M9" s="218"/>
    </row>
    <row r="10" spans="1:13" ht="9" customHeight="1">
      <c r="A10" s="219"/>
      <c r="B10" s="219"/>
      <c r="C10" s="219"/>
      <c r="D10" s="219"/>
      <c r="E10" s="219"/>
      <c r="F10" s="219"/>
      <c r="G10" s="219"/>
      <c r="I10" s="221"/>
      <c r="J10" s="222"/>
      <c r="K10" s="222"/>
      <c r="L10" s="222"/>
      <c r="M10" s="222"/>
    </row>
    <row r="11" spans="1:13" ht="17.45" customHeight="1">
      <c r="A11" s="223" t="s">
        <v>487</v>
      </c>
      <c r="B11" s="223"/>
      <c r="C11" s="223"/>
      <c r="D11" s="223"/>
      <c r="E11" s="223"/>
      <c r="F11" s="223"/>
      <c r="G11" s="223"/>
      <c r="H11" s="224" t="s">
        <v>488</v>
      </c>
      <c r="I11" s="225"/>
      <c r="J11" s="226"/>
      <c r="K11" s="226"/>
      <c r="L11" s="226"/>
      <c r="M11" s="226"/>
    </row>
    <row r="12" spans="1:13" ht="59.25" customHeight="1">
      <c r="A12" s="642" t="s">
        <v>489</v>
      </c>
      <c r="B12" s="642" t="s">
        <v>490</v>
      </c>
      <c r="C12" s="642" t="s">
        <v>491</v>
      </c>
      <c r="D12" s="653" t="s">
        <v>492</v>
      </c>
      <c r="E12" s="654"/>
      <c r="F12" s="653" t="s">
        <v>493</v>
      </c>
      <c r="G12" s="654"/>
      <c r="H12" s="655" t="s">
        <v>494</v>
      </c>
      <c r="I12" s="227"/>
      <c r="J12" s="228"/>
      <c r="K12" s="228"/>
      <c r="L12" s="228"/>
      <c r="M12" s="228"/>
    </row>
    <row r="13" spans="1:13" ht="30" customHeight="1">
      <c r="A13" s="643"/>
      <c r="B13" s="643"/>
      <c r="C13" s="643"/>
      <c r="D13" s="229" t="s">
        <v>432</v>
      </c>
      <c r="E13" s="230" t="s">
        <v>451</v>
      </c>
      <c r="F13" s="229" t="s">
        <v>432</v>
      </c>
      <c r="G13" s="230" t="s">
        <v>451</v>
      </c>
      <c r="H13" s="656"/>
      <c r="I13" s="227"/>
      <c r="J13" s="228"/>
      <c r="K13" s="228"/>
      <c r="L13" s="228"/>
      <c r="M13" s="228"/>
    </row>
    <row r="14" spans="1:13" ht="39" customHeight="1">
      <c r="A14" s="231" t="s">
        <v>46</v>
      </c>
      <c r="B14" s="232" t="s">
        <v>495</v>
      </c>
      <c r="C14" s="231"/>
      <c r="D14" s="229"/>
      <c r="E14" s="230"/>
      <c r="F14" s="230"/>
      <c r="G14" s="230"/>
      <c r="H14" s="233"/>
      <c r="I14" s="227"/>
      <c r="J14" s="228"/>
      <c r="K14" s="228"/>
      <c r="L14" s="228"/>
      <c r="M14" s="228"/>
    </row>
    <row r="15" spans="1:13" ht="19.5" customHeight="1">
      <c r="A15" s="231">
        <v>1</v>
      </c>
      <c r="B15" s="231"/>
      <c r="C15" s="231"/>
      <c r="D15" s="229"/>
      <c r="E15" s="230"/>
      <c r="F15" s="230"/>
      <c r="G15" s="230"/>
      <c r="H15" s="233"/>
      <c r="I15" s="227"/>
      <c r="J15" s="228"/>
      <c r="K15" s="228"/>
      <c r="L15" s="228"/>
      <c r="M15" s="228"/>
    </row>
    <row r="16" spans="1:13" ht="33" customHeight="1">
      <c r="A16" s="231"/>
      <c r="B16" s="232" t="s">
        <v>283</v>
      </c>
      <c r="C16" s="231"/>
      <c r="D16" s="229"/>
      <c r="E16" s="230"/>
      <c r="F16" s="230"/>
      <c r="G16" s="230"/>
      <c r="H16" s="233"/>
      <c r="I16" s="227"/>
      <c r="J16" s="228"/>
      <c r="K16" s="228"/>
      <c r="L16" s="228"/>
      <c r="M16" s="228"/>
    </row>
    <row r="17" spans="1:14" ht="28.5" customHeight="1">
      <c r="A17" s="231" t="s">
        <v>56</v>
      </c>
      <c r="B17" s="232" t="s">
        <v>496</v>
      </c>
      <c r="C17" s="231"/>
      <c r="D17" s="229"/>
      <c r="E17" s="230"/>
      <c r="F17" s="230"/>
      <c r="G17" s="230"/>
      <c r="H17" s="233"/>
      <c r="I17" s="227"/>
      <c r="J17" s="228"/>
      <c r="K17" s="228"/>
      <c r="L17" s="228"/>
      <c r="M17" s="228"/>
    </row>
    <row r="18" spans="1:14" ht="19.5" customHeight="1">
      <c r="A18" s="231">
        <v>1</v>
      </c>
      <c r="B18" s="232"/>
      <c r="C18" s="231"/>
      <c r="D18" s="229"/>
      <c r="E18" s="230"/>
      <c r="F18" s="230"/>
      <c r="G18" s="230"/>
      <c r="H18" s="233"/>
      <c r="I18" s="227"/>
      <c r="J18" s="228"/>
      <c r="K18" s="228"/>
      <c r="L18" s="228"/>
      <c r="M18" s="228"/>
    </row>
    <row r="19" spans="1:14" ht="34.5" customHeight="1">
      <c r="A19" s="231"/>
      <c r="B19" s="232" t="s">
        <v>283</v>
      </c>
      <c r="C19" s="231"/>
      <c r="D19" s="229"/>
      <c r="E19" s="230"/>
      <c r="F19" s="230"/>
      <c r="G19" s="230"/>
      <c r="H19" s="233"/>
      <c r="I19" s="227"/>
      <c r="J19" s="228"/>
      <c r="K19" s="228"/>
      <c r="L19" s="228"/>
      <c r="M19" s="228"/>
    </row>
    <row r="20" spans="1:14" ht="30" customHeight="1">
      <c r="A20" s="234" t="s">
        <v>133</v>
      </c>
      <c r="B20" s="235" t="s">
        <v>497</v>
      </c>
      <c r="C20" s="236"/>
      <c r="D20" s="235"/>
      <c r="E20" s="237"/>
      <c r="F20" s="238"/>
      <c r="G20" s="238"/>
      <c r="H20" s="239"/>
      <c r="I20" s="240"/>
      <c r="J20" s="240"/>
      <c r="K20" s="241"/>
      <c r="L20" s="241"/>
      <c r="M20" s="241"/>
      <c r="N20" s="242"/>
    </row>
    <row r="21" spans="1:14" ht="30" customHeight="1">
      <c r="A21" s="234">
        <v>1</v>
      </c>
      <c r="B21" s="235"/>
      <c r="C21" s="236"/>
      <c r="D21" s="235"/>
      <c r="E21" s="237"/>
      <c r="F21" s="238"/>
      <c r="G21" s="238"/>
      <c r="H21" s="239"/>
      <c r="I21" s="240"/>
      <c r="J21" s="240"/>
      <c r="K21" s="241"/>
      <c r="L21" s="241"/>
      <c r="M21" s="241"/>
      <c r="N21" s="242"/>
    </row>
    <row r="22" spans="1:14" s="247" customFormat="1" ht="25.5">
      <c r="A22" s="243"/>
      <c r="B22" s="235" t="s">
        <v>283</v>
      </c>
      <c r="C22" s="236"/>
      <c r="D22" s="244"/>
      <c r="E22" s="245"/>
      <c r="F22" s="246"/>
      <c r="G22" s="246"/>
      <c r="H22" s="239"/>
    </row>
    <row r="23" spans="1:14" s="250" customFormat="1" ht="25.5">
      <c r="A23" s="234" t="s">
        <v>288</v>
      </c>
      <c r="B23" s="235" t="s">
        <v>498</v>
      </c>
      <c r="C23" s="236"/>
      <c r="D23" s="244"/>
      <c r="E23" s="245"/>
      <c r="F23" s="248"/>
      <c r="G23" s="248"/>
      <c r="H23" s="249"/>
    </row>
    <row r="24" spans="1:14" s="250" customFormat="1" ht="14.25">
      <c r="A24" s="234">
        <v>1</v>
      </c>
      <c r="B24" s="235"/>
      <c r="C24" s="236"/>
      <c r="D24" s="244"/>
      <c r="E24" s="245"/>
      <c r="F24" s="248"/>
      <c r="G24" s="248"/>
      <c r="H24" s="249"/>
    </row>
    <row r="25" spans="1:14" s="250" customFormat="1" ht="25.5">
      <c r="A25" s="243"/>
      <c r="B25" s="235" t="s">
        <v>283</v>
      </c>
      <c r="C25" s="251"/>
      <c r="D25" s="251"/>
      <c r="E25" s="252"/>
      <c r="F25" s="252"/>
      <c r="G25" s="252"/>
      <c r="H25" s="249"/>
    </row>
    <row r="26" spans="1:14" s="250" customFormat="1" ht="25.5">
      <c r="A26" s="234" t="s">
        <v>139</v>
      </c>
      <c r="B26" s="235" t="s">
        <v>499</v>
      </c>
      <c r="C26" s="244"/>
      <c r="D26" s="244"/>
      <c r="E26" s="245"/>
      <c r="F26" s="245"/>
      <c r="G26" s="245"/>
      <c r="H26" s="249"/>
    </row>
    <row r="27" spans="1:14" s="250" customFormat="1" ht="14.25">
      <c r="A27" s="234">
        <v>1</v>
      </c>
      <c r="B27" s="243"/>
      <c r="C27" s="253"/>
      <c r="D27" s="253"/>
      <c r="E27" s="254"/>
      <c r="F27" s="255"/>
      <c r="G27" s="255"/>
      <c r="H27" s="256"/>
    </row>
    <row r="28" spans="1:14" s="259" customFormat="1" ht="25.5">
      <c r="A28" s="243"/>
      <c r="B28" s="235" t="s">
        <v>283</v>
      </c>
      <c r="C28" s="257"/>
      <c r="D28" s="244"/>
      <c r="E28" s="245"/>
      <c r="F28" s="246"/>
      <c r="G28" s="246"/>
      <c r="H28" s="258"/>
    </row>
    <row r="29" spans="1:14" s="260" customFormat="1" ht="25.5">
      <c r="A29" s="234" t="s">
        <v>67</v>
      </c>
      <c r="B29" s="235" t="s">
        <v>500</v>
      </c>
      <c r="C29" s="236"/>
      <c r="D29" s="244"/>
      <c r="E29" s="245"/>
      <c r="F29" s="248"/>
      <c r="G29" s="248"/>
      <c r="H29" s="249"/>
    </row>
    <row r="30" spans="1:14" s="260" customFormat="1" ht="14.25">
      <c r="A30" s="234">
        <v>1</v>
      </c>
      <c r="B30" s="243"/>
      <c r="C30" s="261"/>
      <c r="D30" s="261"/>
      <c r="E30" s="262"/>
      <c r="F30" s="263"/>
      <c r="G30" s="263"/>
      <c r="H30" s="264"/>
    </row>
    <row r="31" spans="1:14" s="259" customFormat="1" ht="25.5">
      <c r="A31" s="235"/>
      <c r="B31" s="235" t="s">
        <v>283</v>
      </c>
      <c r="C31" s="244"/>
      <c r="D31" s="244"/>
      <c r="E31" s="245"/>
      <c r="F31" s="246"/>
      <c r="G31" s="246"/>
      <c r="H31" s="258"/>
    </row>
    <row r="32" spans="1:14" s="247" customFormat="1" ht="25.5">
      <c r="A32" s="234" t="s">
        <v>142</v>
      </c>
      <c r="B32" s="235" t="s">
        <v>501</v>
      </c>
      <c r="C32" s="257"/>
      <c r="D32" s="244"/>
      <c r="E32" s="245"/>
      <c r="F32" s="252"/>
      <c r="G32" s="252"/>
      <c r="H32" s="258"/>
      <c r="I32" s="265"/>
    </row>
    <row r="33" spans="1:13">
      <c r="A33" s="266"/>
      <c r="B33" s="266"/>
      <c r="C33" s="267"/>
      <c r="D33" s="268"/>
      <c r="E33" s="269"/>
      <c r="F33" s="270"/>
      <c r="G33" s="270"/>
      <c r="H33" s="271"/>
      <c r="I33" s="272"/>
      <c r="J33" s="273"/>
      <c r="K33" s="273"/>
      <c r="L33" s="273"/>
      <c r="M33" s="273"/>
    </row>
    <row r="34" spans="1:13">
      <c r="A34" s="624" t="s">
        <v>442</v>
      </c>
      <c r="B34" s="624"/>
      <c r="C34" s="624"/>
      <c r="D34" s="624"/>
      <c r="E34" s="624"/>
      <c r="F34" s="624"/>
      <c r="G34" s="624"/>
    </row>
    <row r="36" spans="1:13" ht="12.75" customHeight="1">
      <c r="A36" s="275" t="s">
        <v>187</v>
      </c>
      <c r="B36" s="275"/>
      <c r="C36" s="219"/>
      <c r="F36" s="651" t="s">
        <v>188</v>
      </c>
      <c r="G36" s="651"/>
      <c r="H36" s="651"/>
      <c r="I36" s="276"/>
      <c r="J36" s="276"/>
      <c r="K36" s="276"/>
      <c r="L36" s="276"/>
      <c r="M36" s="276"/>
    </row>
    <row r="37" spans="1:13">
      <c r="A37" s="172" t="s">
        <v>189</v>
      </c>
      <c r="B37" s="277"/>
      <c r="C37" s="219"/>
      <c r="F37" s="652" t="s">
        <v>190</v>
      </c>
      <c r="G37" s="652"/>
      <c r="H37" s="652"/>
      <c r="I37" s="276"/>
      <c r="J37" s="276"/>
      <c r="K37" s="276"/>
      <c r="L37" s="276"/>
      <c r="M37" s="276"/>
    </row>
    <row r="38" spans="1:13">
      <c r="A38" s="278"/>
      <c r="B38" s="278"/>
      <c r="C38" s="219"/>
      <c r="D38" s="279"/>
      <c r="E38" s="279"/>
      <c r="F38" s="279"/>
      <c r="G38" s="279"/>
      <c r="I38" s="221"/>
      <c r="J38" s="222"/>
      <c r="K38" s="222"/>
      <c r="L38" s="222"/>
      <c r="M38" s="222"/>
    </row>
    <row r="39" spans="1:13">
      <c r="A39" s="278"/>
      <c r="B39" s="278"/>
      <c r="C39" s="219"/>
      <c r="D39" s="279"/>
      <c r="E39" s="279"/>
      <c r="F39" s="279"/>
      <c r="G39" s="279"/>
      <c r="I39" s="221"/>
      <c r="J39" s="222"/>
      <c r="K39" s="222"/>
      <c r="L39" s="222"/>
      <c r="M39" s="222"/>
    </row>
    <row r="40" spans="1:13">
      <c r="A40" s="278"/>
      <c r="B40" s="278"/>
      <c r="C40" s="219"/>
      <c r="D40" s="279"/>
      <c r="E40" s="279"/>
      <c r="F40" s="279"/>
      <c r="G40" s="279"/>
      <c r="I40" s="221"/>
      <c r="J40" s="222"/>
      <c r="K40" s="222"/>
      <c r="L40" s="222"/>
      <c r="M40" s="222"/>
    </row>
    <row r="41" spans="1:13">
      <c r="A41" s="278"/>
      <c r="B41" s="278"/>
      <c r="C41" s="219"/>
      <c r="D41" s="279"/>
      <c r="E41" s="279"/>
      <c r="F41" s="279"/>
      <c r="G41" s="279"/>
      <c r="I41" s="221"/>
      <c r="J41" s="222"/>
      <c r="K41" s="222"/>
      <c r="L41" s="222"/>
      <c r="M41" s="222"/>
    </row>
    <row r="42" spans="1:13">
      <c r="A42" s="278"/>
      <c r="B42" s="278"/>
      <c r="C42" s="219"/>
      <c r="D42" s="279"/>
      <c r="E42" s="279"/>
      <c r="F42" s="279"/>
      <c r="G42" s="279"/>
      <c r="I42" s="221"/>
      <c r="J42" s="222"/>
      <c r="K42" s="222"/>
      <c r="L42" s="222"/>
      <c r="M42" s="222"/>
    </row>
    <row r="43" spans="1:13">
      <c r="A43" s="278"/>
      <c r="B43" s="278"/>
      <c r="C43" s="219"/>
      <c r="D43" s="279"/>
      <c r="E43" s="279"/>
      <c r="F43" s="279"/>
      <c r="G43" s="279"/>
      <c r="I43" s="221"/>
      <c r="J43" s="222"/>
      <c r="K43" s="222"/>
      <c r="L43" s="222"/>
      <c r="M43" s="222"/>
    </row>
    <row r="44" spans="1:13">
      <c r="A44" s="278"/>
      <c r="B44" s="278"/>
      <c r="C44" s="219"/>
      <c r="D44" s="279"/>
      <c r="E44" s="279"/>
      <c r="F44" s="279"/>
      <c r="G44" s="279"/>
      <c r="I44" s="221"/>
      <c r="J44" s="222"/>
      <c r="K44" s="222"/>
      <c r="L44" s="222"/>
      <c r="M44" s="222"/>
    </row>
    <row r="45" spans="1:13">
      <c r="A45" s="278"/>
      <c r="B45" s="278"/>
      <c r="C45" s="219"/>
      <c r="D45" s="279"/>
      <c r="E45" s="279"/>
      <c r="F45" s="279"/>
      <c r="G45" s="279"/>
      <c r="I45" s="221"/>
      <c r="J45" s="222"/>
      <c r="K45" s="222"/>
      <c r="L45" s="222"/>
      <c r="M45" s="222"/>
    </row>
    <row r="46" spans="1:13">
      <c r="A46" s="278"/>
      <c r="B46" s="278"/>
      <c r="C46" s="219"/>
      <c r="D46" s="279"/>
      <c r="E46" s="279"/>
      <c r="F46" s="279"/>
      <c r="G46" s="279"/>
      <c r="I46" s="221"/>
      <c r="J46" s="222"/>
      <c r="K46" s="222"/>
      <c r="L46" s="222"/>
      <c r="M46" s="222"/>
    </row>
    <row r="47" spans="1:13">
      <c r="A47" s="278"/>
      <c r="B47" s="278"/>
      <c r="C47" s="219"/>
      <c r="D47" s="279"/>
      <c r="E47" s="279"/>
      <c r="F47" s="279"/>
      <c r="G47" s="279"/>
      <c r="I47" s="221"/>
      <c r="J47" s="222"/>
      <c r="K47" s="222"/>
      <c r="L47" s="222"/>
      <c r="M47" s="222"/>
    </row>
    <row r="48" spans="1:13">
      <c r="A48" s="280"/>
      <c r="B48" s="280"/>
      <c r="C48" s="281"/>
      <c r="D48" s="279"/>
      <c r="E48" s="279"/>
      <c r="F48" s="279"/>
      <c r="G48" s="279"/>
      <c r="H48" s="282"/>
      <c r="I48" s="221"/>
      <c r="J48" s="222"/>
      <c r="K48" s="222"/>
      <c r="L48" s="222"/>
      <c r="M48" s="222"/>
    </row>
    <row r="49" spans="1:13">
      <c r="A49" s="179" t="s">
        <v>465</v>
      </c>
      <c r="B49" s="179"/>
      <c r="C49" s="283"/>
      <c r="D49" s="284"/>
      <c r="E49" s="285"/>
      <c r="F49" s="138" t="s">
        <v>506</v>
      </c>
      <c r="G49" s="286"/>
      <c r="H49" s="284"/>
      <c r="I49" s="287"/>
      <c r="J49" s="285"/>
      <c r="K49" s="285"/>
      <c r="L49" s="285"/>
      <c r="M49" s="285"/>
    </row>
    <row r="50" spans="1:13">
      <c r="A50" s="184" t="s">
        <v>543</v>
      </c>
      <c r="B50" s="184"/>
      <c r="C50" s="281"/>
      <c r="D50" s="288"/>
      <c r="E50" s="289"/>
      <c r="F50" s="141"/>
      <c r="G50" s="141"/>
      <c r="H50" s="289"/>
      <c r="I50" s="290"/>
      <c r="J50" s="289"/>
      <c r="K50" s="289"/>
      <c r="L50" s="289"/>
      <c r="M50" s="289"/>
    </row>
    <row r="51" spans="1:13">
      <c r="A51" s="172" t="s">
        <v>256</v>
      </c>
      <c r="B51" s="172"/>
      <c r="C51" s="219"/>
      <c r="D51" s="291"/>
      <c r="E51" s="291"/>
      <c r="F51" s="292"/>
      <c r="G51" s="292"/>
      <c r="H51" s="289"/>
      <c r="I51" s="290"/>
      <c r="J51" s="289"/>
      <c r="K51" s="289"/>
      <c r="L51" s="289"/>
      <c r="M51" s="289"/>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85"/>
  <sheetViews>
    <sheetView view="pageBreakPreview" zoomScale="80" zoomScaleNormal="100" zoomScaleSheetLayoutView="80" workbookViewId="0">
      <selection sqref="A1:XFD1048576"/>
    </sheetView>
  </sheetViews>
  <sheetFormatPr defaultRowHeight="12.75"/>
  <cols>
    <col min="1" max="1" width="56" style="293" customWidth="1"/>
    <col min="2" max="2" width="10.28515625" style="293" customWidth="1"/>
    <col min="3" max="3" width="13.42578125" style="293" customWidth="1"/>
    <col min="4" max="4" width="29.85546875" style="293" customWidth="1"/>
    <col min="5" max="5" width="32.42578125" style="293" customWidth="1"/>
    <col min="6" max="6" width="16.140625" style="293" bestFit="1" customWidth="1"/>
    <col min="7" max="7" width="13.5703125" style="293" bestFit="1" customWidth="1"/>
    <col min="8" max="254" width="9.140625" style="293"/>
    <col min="255" max="255" width="56" style="293" customWidth="1"/>
    <col min="256" max="256" width="10.28515625" style="293" customWidth="1"/>
    <col min="257" max="257" width="13.42578125" style="293" customWidth="1"/>
    <col min="258" max="258" width="29.85546875" style="293" customWidth="1"/>
    <col min="259" max="259" width="30.28515625" style="293" customWidth="1"/>
    <col min="260" max="510" width="9.140625" style="293"/>
    <col min="511" max="511" width="56" style="293" customWidth="1"/>
    <col min="512" max="512" width="10.28515625" style="293" customWidth="1"/>
    <col min="513" max="513" width="13.42578125" style="293" customWidth="1"/>
    <col min="514" max="514" width="29.85546875" style="293" customWidth="1"/>
    <col min="515" max="515" width="30.28515625" style="293" customWidth="1"/>
    <col min="516" max="766" width="9.140625" style="293"/>
    <col min="767" max="767" width="56" style="293" customWidth="1"/>
    <col min="768" max="768" width="10.28515625" style="293" customWidth="1"/>
    <col min="769" max="769" width="13.42578125" style="293" customWidth="1"/>
    <col min="770" max="770" width="29.85546875" style="293" customWidth="1"/>
    <col min="771" max="771" width="30.28515625" style="293" customWidth="1"/>
    <col min="772" max="1022" width="9.140625" style="293"/>
    <col min="1023" max="1023" width="56" style="293" customWidth="1"/>
    <col min="1024" max="1024" width="10.28515625" style="293" customWidth="1"/>
    <col min="1025" max="1025" width="13.42578125" style="293" customWidth="1"/>
    <col min="1026" max="1026" width="29.85546875" style="293" customWidth="1"/>
    <col min="1027" max="1027" width="30.28515625" style="293" customWidth="1"/>
    <col min="1028" max="1278" width="9.140625" style="293"/>
    <col min="1279" max="1279" width="56" style="293" customWidth="1"/>
    <col min="1280" max="1280" width="10.28515625" style="293" customWidth="1"/>
    <col min="1281" max="1281" width="13.42578125" style="293" customWidth="1"/>
    <col min="1282" max="1282" width="29.85546875" style="293" customWidth="1"/>
    <col min="1283" max="1283" width="30.28515625" style="293" customWidth="1"/>
    <col min="1284" max="1534" width="9.140625" style="293"/>
    <col min="1535" max="1535" width="56" style="293" customWidth="1"/>
    <col min="1536" max="1536" width="10.28515625" style="293" customWidth="1"/>
    <col min="1537" max="1537" width="13.42578125" style="293" customWidth="1"/>
    <col min="1538" max="1538" width="29.85546875" style="293" customWidth="1"/>
    <col min="1539" max="1539" width="30.28515625" style="293" customWidth="1"/>
    <col min="1540" max="1790" width="9.140625" style="293"/>
    <col min="1791" max="1791" width="56" style="293" customWidth="1"/>
    <col min="1792" max="1792" width="10.28515625" style="293" customWidth="1"/>
    <col min="1793" max="1793" width="13.42578125" style="293" customWidth="1"/>
    <col min="1794" max="1794" width="29.85546875" style="293" customWidth="1"/>
    <col min="1795" max="1795" width="30.28515625" style="293" customWidth="1"/>
    <col min="1796" max="2046" width="9.140625" style="293"/>
    <col min="2047" max="2047" width="56" style="293" customWidth="1"/>
    <col min="2048" max="2048" width="10.28515625" style="293" customWidth="1"/>
    <col min="2049" max="2049" width="13.42578125" style="293" customWidth="1"/>
    <col min="2050" max="2050" width="29.85546875" style="293" customWidth="1"/>
    <col min="2051" max="2051" width="30.28515625" style="293" customWidth="1"/>
    <col min="2052" max="2302" width="9.140625" style="293"/>
    <col min="2303" max="2303" width="56" style="293" customWidth="1"/>
    <col min="2304" max="2304" width="10.28515625" style="293" customWidth="1"/>
    <col min="2305" max="2305" width="13.42578125" style="293" customWidth="1"/>
    <col min="2306" max="2306" width="29.85546875" style="293" customWidth="1"/>
    <col min="2307" max="2307" width="30.28515625" style="293" customWidth="1"/>
    <col min="2308" max="2558" width="9.140625" style="293"/>
    <col min="2559" max="2559" width="56" style="293" customWidth="1"/>
    <col min="2560" max="2560" width="10.28515625" style="293" customWidth="1"/>
    <col min="2561" max="2561" width="13.42578125" style="293" customWidth="1"/>
    <col min="2562" max="2562" width="29.85546875" style="293" customWidth="1"/>
    <col min="2563" max="2563" width="30.28515625" style="293" customWidth="1"/>
    <col min="2564" max="2814" width="9.140625" style="293"/>
    <col min="2815" max="2815" width="56" style="293" customWidth="1"/>
    <col min="2816" max="2816" width="10.28515625" style="293" customWidth="1"/>
    <col min="2817" max="2817" width="13.42578125" style="293" customWidth="1"/>
    <col min="2818" max="2818" width="29.85546875" style="293" customWidth="1"/>
    <col min="2819" max="2819" width="30.28515625" style="293" customWidth="1"/>
    <col min="2820" max="3070" width="9.140625" style="293"/>
    <col min="3071" max="3071" width="56" style="293" customWidth="1"/>
    <col min="3072" max="3072" width="10.28515625" style="293" customWidth="1"/>
    <col min="3073" max="3073" width="13.42578125" style="293" customWidth="1"/>
    <col min="3074" max="3074" width="29.85546875" style="293" customWidth="1"/>
    <col min="3075" max="3075" width="30.28515625" style="293" customWidth="1"/>
    <col min="3076" max="3326" width="9.140625" style="293"/>
    <col min="3327" max="3327" width="56" style="293" customWidth="1"/>
    <col min="3328" max="3328" width="10.28515625" style="293" customWidth="1"/>
    <col min="3329" max="3329" width="13.42578125" style="293" customWidth="1"/>
    <col min="3330" max="3330" width="29.85546875" style="293" customWidth="1"/>
    <col min="3331" max="3331" width="30.28515625" style="293" customWidth="1"/>
    <col min="3332" max="3582" width="9.140625" style="293"/>
    <col min="3583" max="3583" width="56" style="293" customWidth="1"/>
    <col min="3584" max="3584" width="10.28515625" style="293" customWidth="1"/>
    <col min="3585" max="3585" width="13.42578125" style="293" customWidth="1"/>
    <col min="3586" max="3586" width="29.85546875" style="293" customWidth="1"/>
    <col min="3587" max="3587" width="30.28515625" style="293" customWidth="1"/>
    <col min="3588" max="3838" width="9.140625" style="293"/>
    <col min="3839" max="3839" width="56" style="293" customWidth="1"/>
    <col min="3840" max="3840" width="10.28515625" style="293" customWidth="1"/>
    <col min="3841" max="3841" width="13.42578125" style="293" customWidth="1"/>
    <col min="3842" max="3842" width="29.85546875" style="293" customWidth="1"/>
    <col min="3843" max="3843" width="30.28515625" style="293" customWidth="1"/>
    <col min="3844" max="4094" width="9.140625" style="293"/>
    <col min="4095" max="4095" width="56" style="293" customWidth="1"/>
    <col min="4096" max="4096" width="10.28515625" style="293" customWidth="1"/>
    <col min="4097" max="4097" width="13.42578125" style="293" customWidth="1"/>
    <col min="4098" max="4098" width="29.85546875" style="293" customWidth="1"/>
    <col min="4099" max="4099" width="30.28515625" style="293" customWidth="1"/>
    <col min="4100" max="4350" width="9.140625" style="293"/>
    <col min="4351" max="4351" width="56" style="293" customWidth="1"/>
    <col min="4352" max="4352" width="10.28515625" style="293" customWidth="1"/>
    <col min="4353" max="4353" width="13.42578125" style="293" customWidth="1"/>
    <col min="4354" max="4354" width="29.85546875" style="293" customWidth="1"/>
    <col min="4355" max="4355" width="30.28515625" style="293" customWidth="1"/>
    <col min="4356" max="4606" width="9.140625" style="293"/>
    <col min="4607" max="4607" width="56" style="293" customWidth="1"/>
    <col min="4608" max="4608" width="10.28515625" style="293" customWidth="1"/>
    <col min="4609" max="4609" width="13.42578125" style="293" customWidth="1"/>
    <col min="4610" max="4610" width="29.85546875" style="293" customWidth="1"/>
    <col min="4611" max="4611" width="30.28515625" style="293" customWidth="1"/>
    <col min="4612" max="4862" width="9.140625" style="293"/>
    <col min="4863" max="4863" width="56" style="293" customWidth="1"/>
    <col min="4864" max="4864" width="10.28515625" style="293" customWidth="1"/>
    <col min="4865" max="4865" width="13.42578125" style="293" customWidth="1"/>
    <col min="4866" max="4866" width="29.85546875" style="293" customWidth="1"/>
    <col min="4867" max="4867" width="30.28515625" style="293" customWidth="1"/>
    <col min="4868" max="5118" width="9.140625" style="293"/>
    <col min="5119" max="5119" width="56" style="293" customWidth="1"/>
    <col min="5120" max="5120" width="10.28515625" style="293" customWidth="1"/>
    <col min="5121" max="5121" width="13.42578125" style="293" customWidth="1"/>
    <col min="5122" max="5122" width="29.85546875" style="293" customWidth="1"/>
    <col min="5123" max="5123" width="30.28515625" style="293" customWidth="1"/>
    <col min="5124" max="5374" width="9.140625" style="293"/>
    <col min="5375" max="5375" width="56" style="293" customWidth="1"/>
    <col min="5376" max="5376" width="10.28515625" style="293" customWidth="1"/>
    <col min="5377" max="5377" width="13.42578125" style="293" customWidth="1"/>
    <col min="5378" max="5378" width="29.85546875" style="293" customWidth="1"/>
    <col min="5379" max="5379" width="30.28515625" style="293" customWidth="1"/>
    <col min="5380" max="5630" width="9.140625" style="293"/>
    <col min="5631" max="5631" width="56" style="293" customWidth="1"/>
    <col min="5632" max="5632" width="10.28515625" style="293" customWidth="1"/>
    <col min="5633" max="5633" width="13.42578125" style="293" customWidth="1"/>
    <col min="5634" max="5634" width="29.85546875" style="293" customWidth="1"/>
    <col min="5635" max="5635" width="30.28515625" style="293" customWidth="1"/>
    <col min="5636" max="5886" width="9.140625" style="293"/>
    <col min="5887" max="5887" width="56" style="293" customWidth="1"/>
    <col min="5888" max="5888" width="10.28515625" style="293" customWidth="1"/>
    <col min="5889" max="5889" width="13.42578125" style="293" customWidth="1"/>
    <col min="5890" max="5890" width="29.85546875" style="293" customWidth="1"/>
    <col min="5891" max="5891" width="30.28515625" style="293" customWidth="1"/>
    <col min="5892" max="6142" width="9.140625" style="293"/>
    <col min="6143" max="6143" width="56" style="293" customWidth="1"/>
    <col min="6144" max="6144" width="10.28515625" style="293" customWidth="1"/>
    <col min="6145" max="6145" width="13.42578125" style="293" customWidth="1"/>
    <col min="6146" max="6146" width="29.85546875" style="293" customWidth="1"/>
    <col min="6147" max="6147" width="30.28515625" style="293" customWidth="1"/>
    <col min="6148" max="6398" width="9.140625" style="293"/>
    <col min="6399" max="6399" width="56" style="293" customWidth="1"/>
    <col min="6400" max="6400" width="10.28515625" style="293" customWidth="1"/>
    <col min="6401" max="6401" width="13.42578125" style="293" customWidth="1"/>
    <col min="6402" max="6402" width="29.85546875" style="293" customWidth="1"/>
    <col min="6403" max="6403" width="30.28515625" style="293" customWidth="1"/>
    <col min="6404" max="6654" width="9.140625" style="293"/>
    <col min="6655" max="6655" width="56" style="293" customWidth="1"/>
    <col min="6656" max="6656" width="10.28515625" style="293" customWidth="1"/>
    <col min="6657" max="6657" width="13.42578125" style="293" customWidth="1"/>
    <col min="6658" max="6658" width="29.85546875" style="293" customWidth="1"/>
    <col min="6659" max="6659" width="30.28515625" style="293" customWidth="1"/>
    <col min="6660" max="6910" width="9.140625" style="293"/>
    <col min="6911" max="6911" width="56" style="293" customWidth="1"/>
    <col min="6912" max="6912" width="10.28515625" style="293" customWidth="1"/>
    <col min="6913" max="6913" width="13.42578125" style="293" customWidth="1"/>
    <col min="6914" max="6914" width="29.85546875" style="293" customWidth="1"/>
    <col min="6915" max="6915" width="30.28515625" style="293" customWidth="1"/>
    <col min="6916" max="7166" width="9.140625" style="293"/>
    <col min="7167" max="7167" width="56" style="293" customWidth="1"/>
    <col min="7168" max="7168" width="10.28515625" style="293" customWidth="1"/>
    <col min="7169" max="7169" width="13.42578125" style="293" customWidth="1"/>
    <col min="7170" max="7170" width="29.85546875" style="293" customWidth="1"/>
    <col min="7171" max="7171" width="30.28515625" style="293" customWidth="1"/>
    <col min="7172" max="7422" width="9.140625" style="293"/>
    <col min="7423" max="7423" width="56" style="293" customWidth="1"/>
    <col min="7424" max="7424" width="10.28515625" style="293" customWidth="1"/>
    <col min="7425" max="7425" width="13.42578125" style="293" customWidth="1"/>
    <col min="7426" max="7426" width="29.85546875" style="293" customWidth="1"/>
    <col min="7427" max="7427" width="30.28515625" style="293" customWidth="1"/>
    <col min="7428" max="7678" width="9.140625" style="293"/>
    <col min="7679" max="7679" width="56" style="293" customWidth="1"/>
    <col min="7680" max="7680" width="10.28515625" style="293" customWidth="1"/>
    <col min="7681" max="7681" width="13.42578125" style="293" customWidth="1"/>
    <col min="7682" max="7682" width="29.85546875" style="293" customWidth="1"/>
    <col min="7683" max="7683" width="30.28515625" style="293" customWidth="1"/>
    <col min="7684" max="7934" width="9.140625" style="293"/>
    <col min="7935" max="7935" width="56" style="293" customWidth="1"/>
    <col min="7936" max="7936" width="10.28515625" style="293" customWidth="1"/>
    <col min="7937" max="7937" width="13.42578125" style="293" customWidth="1"/>
    <col min="7938" max="7938" width="29.85546875" style="293" customWidth="1"/>
    <col min="7939" max="7939" width="30.28515625" style="293" customWidth="1"/>
    <col min="7940" max="8190" width="9.140625" style="293"/>
    <col min="8191" max="8191" width="56" style="293" customWidth="1"/>
    <col min="8192" max="8192" width="10.28515625" style="293" customWidth="1"/>
    <col min="8193" max="8193" width="13.42578125" style="293" customWidth="1"/>
    <col min="8194" max="8194" width="29.85546875" style="293" customWidth="1"/>
    <col min="8195" max="8195" width="30.28515625" style="293" customWidth="1"/>
    <col min="8196" max="8446" width="9.140625" style="293"/>
    <col min="8447" max="8447" width="56" style="293" customWidth="1"/>
    <col min="8448" max="8448" width="10.28515625" style="293" customWidth="1"/>
    <col min="8449" max="8449" width="13.42578125" style="293" customWidth="1"/>
    <col min="8450" max="8450" width="29.85546875" style="293" customWidth="1"/>
    <col min="8451" max="8451" width="30.28515625" style="293" customWidth="1"/>
    <col min="8452" max="8702" width="9.140625" style="293"/>
    <col min="8703" max="8703" width="56" style="293" customWidth="1"/>
    <col min="8704" max="8704" width="10.28515625" style="293" customWidth="1"/>
    <col min="8705" max="8705" width="13.42578125" style="293" customWidth="1"/>
    <col min="8706" max="8706" width="29.85546875" style="293" customWidth="1"/>
    <col min="8707" max="8707" width="30.28515625" style="293" customWidth="1"/>
    <col min="8708" max="8958" width="9.140625" style="293"/>
    <col min="8959" max="8959" width="56" style="293" customWidth="1"/>
    <col min="8960" max="8960" width="10.28515625" style="293" customWidth="1"/>
    <col min="8961" max="8961" width="13.42578125" style="293" customWidth="1"/>
    <col min="8962" max="8962" width="29.85546875" style="293" customWidth="1"/>
    <col min="8963" max="8963" width="30.28515625" style="293" customWidth="1"/>
    <col min="8964" max="9214" width="9.140625" style="293"/>
    <col min="9215" max="9215" width="56" style="293" customWidth="1"/>
    <col min="9216" max="9216" width="10.28515625" style="293" customWidth="1"/>
    <col min="9217" max="9217" width="13.42578125" style="293" customWidth="1"/>
    <col min="9218" max="9218" width="29.85546875" style="293" customWidth="1"/>
    <col min="9219" max="9219" width="30.28515625" style="293" customWidth="1"/>
    <col min="9220" max="9470" width="9.140625" style="293"/>
    <col min="9471" max="9471" width="56" style="293" customWidth="1"/>
    <col min="9472" max="9472" width="10.28515625" style="293" customWidth="1"/>
    <col min="9473" max="9473" width="13.42578125" style="293" customWidth="1"/>
    <col min="9474" max="9474" width="29.85546875" style="293" customWidth="1"/>
    <col min="9475" max="9475" width="30.28515625" style="293" customWidth="1"/>
    <col min="9476" max="9726" width="9.140625" style="293"/>
    <col min="9727" max="9727" width="56" style="293" customWidth="1"/>
    <col min="9728" max="9728" width="10.28515625" style="293" customWidth="1"/>
    <col min="9729" max="9729" width="13.42578125" style="293" customWidth="1"/>
    <col min="9730" max="9730" width="29.85546875" style="293" customWidth="1"/>
    <col min="9731" max="9731" width="30.28515625" style="293" customWidth="1"/>
    <col min="9732" max="9982" width="9.140625" style="293"/>
    <col min="9983" max="9983" width="56" style="293" customWidth="1"/>
    <col min="9984" max="9984" width="10.28515625" style="293" customWidth="1"/>
    <col min="9985" max="9985" width="13.42578125" style="293" customWidth="1"/>
    <col min="9986" max="9986" width="29.85546875" style="293" customWidth="1"/>
    <col min="9987" max="9987" width="30.28515625" style="293" customWidth="1"/>
    <col min="9988" max="10238" width="9.140625" style="293"/>
    <col min="10239" max="10239" width="56" style="293" customWidth="1"/>
    <col min="10240" max="10240" width="10.28515625" style="293" customWidth="1"/>
    <col min="10241" max="10241" width="13.42578125" style="293" customWidth="1"/>
    <col min="10242" max="10242" width="29.85546875" style="293" customWidth="1"/>
    <col min="10243" max="10243" width="30.28515625" style="293" customWidth="1"/>
    <col min="10244" max="10494" width="9.140625" style="293"/>
    <col min="10495" max="10495" width="56" style="293" customWidth="1"/>
    <col min="10496" max="10496" width="10.28515625" style="293" customWidth="1"/>
    <col min="10497" max="10497" width="13.42578125" style="293" customWidth="1"/>
    <col min="10498" max="10498" width="29.85546875" style="293" customWidth="1"/>
    <col min="10499" max="10499" width="30.28515625" style="293" customWidth="1"/>
    <col min="10500" max="10750" width="9.140625" style="293"/>
    <col min="10751" max="10751" width="56" style="293" customWidth="1"/>
    <col min="10752" max="10752" width="10.28515625" style="293" customWidth="1"/>
    <col min="10753" max="10753" width="13.42578125" style="293" customWidth="1"/>
    <col min="10754" max="10754" width="29.85546875" style="293" customWidth="1"/>
    <col min="10755" max="10755" width="30.28515625" style="293" customWidth="1"/>
    <col min="10756" max="11006" width="9.140625" style="293"/>
    <col min="11007" max="11007" width="56" style="293" customWidth="1"/>
    <col min="11008" max="11008" width="10.28515625" style="293" customWidth="1"/>
    <col min="11009" max="11009" width="13.42578125" style="293" customWidth="1"/>
    <col min="11010" max="11010" width="29.85546875" style="293" customWidth="1"/>
    <col min="11011" max="11011" width="30.28515625" style="293" customWidth="1"/>
    <col min="11012" max="11262" width="9.140625" style="293"/>
    <col min="11263" max="11263" width="56" style="293" customWidth="1"/>
    <col min="11264" max="11264" width="10.28515625" style="293" customWidth="1"/>
    <col min="11265" max="11265" width="13.42578125" style="293" customWidth="1"/>
    <col min="11266" max="11266" width="29.85546875" style="293" customWidth="1"/>
    <col min="11267" max="11267" width="30.28515625" style="293" customWidth="1"/>
    <col min="11268" max="11518" width="9.140625" style="293"/>
    <col min="11519" max="11519" width="56" style="293" customWidth="1"/>
    <col min="11520" max="11520" width="10.28515625" style="293" customWidth="1"/>
    <col min="11521" max="11521" width="13.42578125" style="293" customWidth="1"/>
    <col min="11522" max="11522" width="29.85546875" style="293" customWidth="1"/>
    <col min="11523" max="11523" width="30.28515625" style="293" customWidth="1"/>
    <col min="11524" max="11774" width="9.140625" style="293"/>
    <col min="11775" max="11775" width="56" style="293" customWidth="1"/>
    <col min="11776" max="11776" width="10.28515625" style="293" customWidth="1"/>
    <col min="11777" max="11777" width="13.42578125" style="293" customWidth="1"/>
    <col min="11778" max="11778" width="29.85546875" style="293" customWidth="1"/>
    <col min="11779" max="11779" width="30.28515625" style="293" customWidth="1"/>
    <col min="11780" max="12030" width="9.140625" style="293"/>
    <col min="12031" max="12031" width="56" style="293" customWidth="1"/>
    <col min="12032" max="12032" width="10.28515625" style="293" customWidth="1"/>
    <col min="12033" max="12033" width="13.42578125" style="293" customWidth="1"/>
    <col min="12034" max="12034" width="29.85546875" style="293" customWidth="1"/>
    <col min="12035" max="12035" width="30.28515625" style="293" customWidth="1"/>
    <col min="12036" max="12286" width="9.140625" style="293"/>
    <col min="12287" max="12287" width="56" style="293" customWidth="1"/>
    <col min="12288" max="12288" width="10.28515625" style="293" customWidth="1"/>
    <col min="12289" max="12289" width="13.42578125" style="293" customWidth="1"/>
    <col min="12290" max="12290" width="29.85546875" style="293" customWidth="1"/>
    <col min="12291" max="12291" width="30.28515625" style="293" customWidth="1"/>
    <col min="12292" max="12542" width="9.140625" style="293"/>
    <col min="12543" max="12543" width="56" style="293" customWidth="1"/>
    <col min="12544" max="12544" width="10.28515625" style="293" customWidth="1"/>
    <col min="12545" max="12545" width="13.42578125" style="293" customWidth="1"/>
    <col min="12546" max="12546" width="29.85546875" style="293" customWidth="1"/>
    <col min="12547" max="12547" width="30.28515625" style="293" customWidth="1"/>
    <col min="12548" max="12798" width="9.140625" style="293"/>
    <col min="12799" max="12799" width="56" style="293" customWidth="1"/>
    <col min="12800" max="12800" width="10.28515625" style="293" customWidth="1"/>
    <col min="12801" max="12801" width="13.42578125" style="293" customWidth="1"/>
    <col min="12802" max="12802" width="29.85546875" style="293" customWidth="1"/>
    <col min="12803" max="12803" width="30.28515625" style="293" customWidth="1"/>
    <col min="12804" max="13054" width="9.140625" style="293"/>
    <col min="13055" max="13055" width="56" style="293" customWidth="1"/>
    <col min="13056" max="13056" width="10.28515625" style="293" customWidth="1"/>
    <col min="13057" max="13057" width="13.42578125" style="293" customWidth="1"/>
    <col min="13058" max="13058" width="29.85546875" style="293" customWidth="1"/>
    <col min="13059" max="13059" width="30.28515625" style="293" customWidth="1"/>
    <col min="13060" max="13310" width="9.140625" style="293"/>
    <col min="13311" max="13311" width="56" style="293" customWidth="1"/>
    <col min="13312" max="13312" width="10.28515625" style="293" customWidth="1"/>
    <col min="13313" max="13313" width="13.42578125" style="293" customWidth="1"/>
    <col min="13314" max="13314" width="29.85546875" style="293" customWidth="1"/>
    <col min="13315" max="13315" width="30.28515625" style="293" customWidth="1"/>
    <col min="13316" max="13566" width="9.140625" style="293"/>
    <col min="13567" max="13567" width="56" style="293" customWidth="1"/>
    <col min="13568" max="13568" width="10.28515625" style="293" customWidth="1"/>
    <col min="13569" max="13569" width="13.42578125" style="293" customWidth="1"/>
    <col min="13570" max="13570" width="29.85546875" style="293" customWidth="1"/>
    <col min="13571" max="13571" width="30.28515625" style="293" customWidth="1"/>
    <col min="13572" max="13822" width="9.140625" style="293"/>
    <col min="13823" max="13823" width="56" style="293" customWidth="1"/>
    <col min="13824" max="13824" width="10.28515625" style="293" customWidth="1"/>
    <col min="13825" max="13825" width="13.42578125" style="293" customWidth="1"/>
    <col min="13826" max="13826" width="29.85546875" style="293" customWidth="1"/>
    <col min="13827" max="13827" width="30.28515625" style="293" customWidth="1"/>
    <col min="13828" max="14078" width="9.140625" style="293"/>
    <col min="14079" max="14079" width="56" style="293" customWidth="1"/>
    <col min="14080" max="14080" width="10.28515625" style="293" customWidth="1"/>
    <col min="14081" max="14081" width="13.42578125" style="293" customWidth="1"/>
    <col min="14082" max="14082" width="29.85546875" style="293" customWidth="1"/>
    <col min="14083" max="14083" width="30.28515625" style="293" customWidth="1"/>
    <col min="14084" max="14334" width="9.140625" style="293"/>
    <col min="14335" max="14335" width="56" style="293" customWidth="1"/>
    <col min="14336" max="14336" width="10.28515625" style="293" customWidth="1"/>
    <col min="14337" max="14337" width="13.42578125" style="293" customWidth="1"/>
    <col min="14338" max="14338" width="29.85546875" style="293" customWidth="1"/>
    <col min="14339" max="14339" width="30.28515625" style="293" customWidth="1"/>
    <col min="14340" max="14590" width="9.140625" style="293"/>
    <col min="14591" max="14591" width="56" style="293" customWidth="1"/>
    <col min="14592" max="14592" width="10.28515625" style="293" customWidth="1"/>
    <col min="14593" max="14593" width="13.42578125" style="293" customWidth="1"/>
    <col min="14594" max="14594" width="29.85546875" style="293" customWidth="1"/>
    <col min="14595" max="14595" width="30.28515625" style="293" customWidth="1"/>
    <col min="14596" max="14846" width="9.140625" style="293"/>
    <col min="14847" max="14847" width="56" style="293" customWidth="1"/>
    <col min="14848" max="14848" width="10.28515625" style="293" customWidth="1"/>
    <col min="14849" max="14849" width="13.42578125" style="293" customWidth="1"/>
    <col min="14850" max="14850" width="29.85546875" style="293" customWidth="1"/>
    <col min="14851" max="14851" width="30.28515625" style="293" customWidth="1"/>
    <col min="14852" max="15102" width="9.140625" style="293"/>
    <col min="15103" max="15103" width="56" style="293" customWidth="1"/>
    <col min="15104" max="15104" width="10.28515625" style="293" customWidth="1"/>
    <col min="15105" max="15105" width="13.42578125" style="293" customWidth="1"/>
    <col min="15106" max="15106" width="29.85546875" style="293" customWidth="1"/>
    <col min="15107" max="15107" width="30.28515625" style="293" customWidth="1"/>
    <col min="15108" max="15358" width="9.140625" style="293"/>
    <col min="15359" max="15359" width="56" style="293" customWidth="1"/>
    <col min="15360" max="15360" width="10.28515625" style="293" customWidth="1"/>
    <col min="15361" max="15361" width="13.42578125" style="293" customWidth="1"/>
    <col min="15362" max="15362" width="29.85546875" style="293" customWidth="1"/>
    <col min="15363" max="15363" width="30.28515625" style="293" customWidth="1"/>
    <col min="15364" max="15614" width="9.140625" style="293"/>
    <col min="15615" max="15615" width="56" style="293" customWidth="1"/>
    <col min="15616" max="15616" width="10.28515625" style="293" customWidth="1"/>
    <col min="15617" max="15617" width="13.42578125" style="293" customWidth="1"/>
    <col min="15618" max="15618" width="29.85546875" style="293" customWidth="1"/>
    <col min="15619" max="15619" width="30.28515625" style="293" customWidth="1"/>
    <col min="15620" max="15870" width="9.140625" style="293"/>
    <col min="15871" max="15871" width="56" style="293" customWidth="1"/>
    <col min="15872" max="15872" width="10.28515625" style="293" customWidth="1"/>
    <col min="15873" max="15873" width="13.42578125" style="293" customWidth="1"/>
    <col min="15874" max="15874" width="29.85546875" style="293" customWidth="1"/>
    <col min="15875" max="15875" width="30.28515625" style="293" customWidth="1"/>
    <col min="15876" max="16126" width="9.140625" style="293"/>
    <col min="16127" max="16127" width="56" style="293" customWidth="1"/>
    <col min="16128" max="16128" width="10.28515625" style="293" customWidth="1"/>
    <col min="16129" max="16129" width="13.42578125" style="293" customWidth="1"/>
    <col min="16130" max="16130" width="29.85546875" style="293" customWidth="1"/>
    <col min="16131" max="16131" width="30.28515625" style="293" customWidth="1"/>
    <col min="16132" max="16384" width="9.140625" style="293"/>
  </cols>
  <sheetData>
    <row r="1" spans="1:9" ht="27" customHeight="1">
      <c r="A1" s="551" t="s">
        <v>251</v>
      </c>
      <c r="B1" s="551"/>
      <c r="C1" s="551"/>
      <c r="D1" s="551"/>
      <c r="E1" s="551"/>
    </row>
    <row r="2" spans="1:9" ht="35.25" customHeight="1">
      <c r="A2" s="552" t="s">
        <v>182</v>
      </c>
      <c r="B2" s="552"/>
      <c r="C2" s="552"/>
      <c r="D2" s="552"/>
      <c r="E2" s="552"/>
    </row>
    <row r="3" spans="1:9">
      <c r="A3" s="553" t="s">
        <v>363</v>
      </c>
      <c r="B3" s="553"/>
      <c r="C3" s="553"/>
      <c r="D3" s="553"/>
      <c r="E3" s="553"/>
    </row>
    <row r="4" spans="1:9" ht="19.5" customHeight="1">
      <c r="A4" s="553"/>
      <c r="B4" s="553"/>
      <c r="C4" s="553"/>
      <c r="D4" s="553"/>
      <c r="E4" s="553"/>
    </row>
    <row r="5" spans="1:9">
      <c r="A5" s="554" t="str">
        <f>Sheet1!C28</f>
        <v>Tháng 8 năm 2022/August 2022</v>
      </c>
      <c r="B5" s="554"/>
      <c r="C5" s="554"/>
      <c r="D5" s="554"/>
      <c r="E5" s="554"/>
    </row>
    <row r="6" spans="1:9">
      <c r="A6" s="71"/>
      <c r="B6" s="71"/>
      <c r="C6" s="71"/>
      <c r="D6" s="71"/>
      <c r="E6" s="71"/>
    </row>
    <row r="7" spans="1:9" ht="30" customHeight="1">
      <c r="A7" s="111" t="s">
        <v>261</v>
      </c>
      <c r="B7" s="555" t="s">
        <v>313</v>
      </c>
      <c r="C7" s="550"/>
      <c r="D7" s="550"/>
      <c r="E7" s="550"/>
    </row>
    <row r="8" spans="1:9" ht="30" customHeight="1">
      <c r="A8" s="110" t="s">
        <v>260</v>
      </c>
      <c r="B8" s="550" t="s">
        <v>262</v>
      </c>
      <c r="C8" s="550"/>
      <c r="D8" s="550"/>
      <c r="E8" s="550"/>
    </row>
    <row r="9" spans="1:9" ht="30" customHeight="1">
      <c r="A9" s="111" t="s">
        <v>263</v>
      </c>
      <c r="B9" s="550" t="s">
        <v>364</v>
      </c>
      <c r="C9" s="550"/>
      <c r="D9" s="550"/>
      <c r="E9" s="550"/>
    </row>
    <row r="10" spans="1:9" ht="30" customHeight="1">
      <c r="A10" s="110" t="s">
        <v>264</v>
      </c>
      <c r="B10" s="550" t="str">
        <f>Sheet1!G28</f>
        <v>Ngày 06 tháng 09 năm 2022
06 Sep 2022</v>
      </c>
      <c r="C10" s="550"/>
      <c r="D10" s="550"/>
      <c r="E10" s="550"/>
    </row>
    <row r="12" spans="1:9" s="98" customFormat="1" ht="54.75" customHeight="1">
      <c r="A12" s="72" t="s">
        <v>184</v>
      </c>
      <c r="B12" s="72" t="s">
        <v>185</v>
      </c>
      <c r="C12" s="73" t="s">
        <v>186</v>
      </c>
      <c r="D12" s="73" t="s">
        <v>362</v>
      </c>
      <c r="E12" s="73" t="s">
        <v>346</v>
      </c>
    </row>
    <row r="13" spans="1:9" s="98" customFormat="1" ht="27.75" customHeight="1">
      <c r="A13" s="76" t="s">
        <v>365</v>
      </c>
      <c r="B13" s="81" t="s">
        <v>46</v>
      </c>
      <c r="C13" s="81"/>
      <c r="D13" s="103"/>
      <c r="E13" s="74"/>
    </row>
    <row r="14" spans="1:9" s="98" customFormat="1" ht="27.75" customHeight="1">
      <c r="A14" s="76" t="s">
        <v>366</v>
      </c>
      <c r="B14" s="77" t="s">
        <v>16</v>
      </c>
      <c r="C14" s="78"/>
      <c r="D14" s="75">
        <v>1296532205</v>
      </c>
      <c r="E14" s="75">
        <v>2225352607</v>
      </c>
      <c r="F14" s="294">
        <v>1296532205</v>
      </c>
      <c r="G14" s="294">
        <f>+D14-F14</f>
        <v>0</v>
      </c>
      <c r="H14" s="294"/>
      <c r="I14" s="294"/>
    </row>
    <row r="15" spans="1:9" s="98" customFormat="1" ht="42" customHeight="1">
      <c r="A15" s="76" t="s">
        <v>367</v>
      </c>
      <c r="B15" s="77" t="s">
        <v>17</v>
      </c>
      <c r="C15" s="78"/>
      <c r="D15" s="75">
        <v>210980629</v>
      </c>
      <c r="E15" s="75">
        <v>66225239</v>
      </c>
      <c r="F15" s="295">
        <v>210980626</v>
      </c>
      <c r="G15" s="294">
        <f t="shared" ref="G15:G54" si="0">+D15-F15</f>
        <v>3</v>
      </c>
      <c r="H15" s="294"/>
      <c r="I15" s="294"/>
    </row>
    <row r="16" spans="1:9" s="98" customFormat="1" ht="51">
      <c r="A16" s="79" t="s">
        <v>368</v>
      </c>
      <c r="B16" s="80" t="s">
        <v>18</v>
      </c>
      <c r="C16" s="81"/>
      <c r="D16" s="82" t="s">
        <v>312</v>
      </c>
      <c r="E16" s="82" t="s">
        <v>312</v>
      </c>
      <c r="F16" s="295"/>
      <c r="G16" s="294" t="e">
        <f t="shared" si="0"/>
        <v>#VALUE!</v>
      </c>
      <c r="H16" s="294"/>
      <c r="I16" s="294"/>
    </row>
    <row r="17" spans="1:9" s="98" customFormat="1" ht="27.75" customHeight="1">
      <c r="A17" s="79" t="s">
        <v>369</v>
      </c>
      <c r="B17" s="80" t="s">
        <v>27</v>
      </c>
      <c r="C17" s="81"/>
      <c r="D17" s="82" t="s">
        <v>312</v>
      </c>
      <c r="E17" s="82" t="s">
        <v>312</v>
      </c>
      <c r="F17" s="295"/>
      <c r="G17" s="294" t="e">
        <f t="shared" si="0"/>
        <v>#VALUE!</v>
      </c>
      <c r="H17" s="294"/>
      <c r="I17" s="294"/>
    </row>
    <row r="18" spans="1:9" s="98" customFormat="1" ht="53.25" customHeight="1">
      <c r="A18" s="76" t="s">
        <v>370</v>
      </c>
      <c r="B18" s="77" t="s">
        <v>28</v>
      </c>
      <c r="C18" s="78"/>
      <c r="D18" s="75">
        <v>1507512834</v>
      </c>
      <c r="E18" s="75">
        <v>2291577846</v>
      </c>
      <c r="F18" s="295">
        <v>1507512831</v>
      </c>
      <c r="G18" s="294">
        <f t="shared" si="0"/>
        <v>3</v>
      </c>
      <c r="H18" s="294"/>
      <c r="I18" s="294"/>
    </row>
    <row r="19" spans="1:9" s="96" customFormat="1" ht="31.5" customHeight="1">
      <c r="A19" s="79" t="s">
        <v>371</v>
      </c>
      <c r="B19" s="80" t="s">
        <v>34</v>
      </c>
      <c r="C19" s="78"/>
      <c r="D19" s="82">
        <v>25048269602</v>
      </c>
      <c r="E19" s="82">
        <v>11581818027</v>
      </c>
      <c r="F19" s="296">
        <v>25048269605.399994</v>
      </c>
      <c r="G19" s="294">
        <f t="shared" si="0"/>
        <v>-3.399993896484375</v>
      </c>
      <c r="H19" s="294"/>
      <c r="I19" s="294"/>
    </row>
    <row r="20" spans="1:9" s="96" customFormat="1" ht="43.5" customHeight="1">
      <c r="A20" s="79" t="s">
        <v>372</v>
      </c>
      <c r="B20" s="80" t="s">
        <v>29</v>
      </c>
      <c r="C20" s="81"/>
      <c r="D20" s="82">
        <v>-305361000</v>
      </c>
      <c r="E20" s="82" t="s">
        <v>312</v>
      </c>
      <c r="F20" s="296">
        <v>-305361000</v>
      </c>
      <c r="G20" s="294">
        <f t="shared" si="0"/>
        <v>0</v>
      </c>
      <c r="H20" s="294"/>
      <c r="I20" s="294"/>
    </row>
    <row r="21" spans="1:9" s="96" customFormat="1" ht="30" customHeight="1">
      <c r="A21" s="79" t="s">
        <v>373</v>
      </c>
      <c r="B21" s="80" t="s">
        <v>30</v>
      </c>
      <c r="C21" s="81"/>
      <c r="D21" s="82">
        <v>2602696821</v>
      </c>
      <c r="E21" s="82">
        <v>236374577</v>
      </c>
      <c r="F21" s="296">
        <v>2602696821</v>
      </c>
      <c r="G21" s="294">
        <f t="shared" si="0"/>
        <v>0</v>
      </c>
      <c r="H21" s="294"/>
      <c r="I21" s="294"/>
    </row>
    <row r="22" spans="1:9" s="96" customFormat="1" ht="30.75" customHeight="1">
      <c r="A22" s="79" t="s">
        <v>374</v>
      </c>
      <c r="B22" s="80" t="s">
        <v>31</v>
      </c>
      <c r="C22" s="81"/>
      <c r="D22" s="82" t="s">
        <v>312</v>
      </c>
      <c r="E22" s="82" t="s">
        <v>312</v>
      </c>
      <c r="F22" s="296">
        <v>0</v>
      </c>
      <c r="G22" s="294" t="e">
        <f t="shared" si="0"/>
        <v>#VALUE!</v>
      </c>
      <c r="H22" s="294"/>
      <c r="I22" s="294"/>
    </row>
    <row r="23" spans="1:9" s="98" customFormat="1" ht="29.25" customHeight="1">
      <c r="A23" s="79" t="s">
        <v>375</v>
      </c>
      <c r="B23" s="80" t="s">
        <v>32</v>
      </c>
      <c r="C23" s="81"/>
      <c r="D23" s="82" t="s">
        <v>312</v>
      </c>
      <c r="E23" s="82" t="s">
        <v>312</v>
      </c>
      <c r="F23" s="295">
        <v>0</v>
      </c>
      <c r="G23" s="294" t="e">
        <f t="shared" si="0"/>
        <v>#VALUE!</v>
      </c>
      <c r="H23" s="294"/>
      <c r="I23" s="294"/>
    </row>
    <row r="24" spans="1:9" s="98" customFormat="1" ht="40.5" customHeight="1">
      <c r="A24" s="79" t="s">
        <v>376</v>
      </c>
      <c r="B24" s="80" t="s">
        <v>26</v>
      </c>
      <c r="C24" s="81"/>
      <c r="D24" s="82" t="s">
        <v>312</v>
      </c>
      <c r="E24" s="82" t="s">
        <v>312</v>
      </c>
      <c r="F24" s="295">
        <v>0</v>
      </c>
      <c r="G24" s="294" t="e">
        <f t="shared" si="0"/>
        <v>#VALUE!</v>
      </c>
      <c r="H24" s="294"/>
      <c r="I24" s="294"/>
    </row>
    <row r="25" spans="1:9" s="98" customFormat="1" ht="42" customHeight="1">
      <c r="A25" s="79" t="s">
        <v>377</v>
      </c>
      <c r="B25" s="80" t="s">
        <v>25</v>
      </c>
      <c r="C25" s="81"/>
      <c r="D25" s="82" t="s">
        <v>312</v>
      </c>
      <c r="E25" s="82" t="s">
        <v>312</v>
      </c>
      <c r="F25" s="295">
        <v>0</v>
      </c>
      <c r="G25" s="294" t="e">
        <f t="shared" si="0"/>
        <v>#VALUE!</v>
      </c>
      <c r="H25" s="294"/>
      <c r="I25" s="294"/>
    </row>
    <row r="26" spans="1:9" s="98" customFormat="1" ht="29.25" customHeight="1">
      <c r="A26" s="79" t="s">
        <v>378</v>
      </c>
      <c r="B26" s="80" t="s">
        <v>24</v>
      </c>
      <c r="C26" s="81"/>
      <c r="D26" s="82" t="s">
        <v>312</v>
      </c>
      <c r="E26" s="82" t="s">
        <v>312</v>
      </c>
      <c r="F26" s="295">
        <v>0</v>
      </c>
      <c r="G26" s="294" t="e">
        <f t="shared" si="0"/>
        <v>#VALUE!</v>
      </c>
      <c r="H26" s="294"/>
      <c r="I26" s="294"/>
    </row>
    <row r="27" spans="1:9" s="98" customFormat="1" ht="42" customHeight="1">
      <c r="A27" s="79" t="s">
        <v>379</v>
      </c>
      <c r="B27" s="80" t="s">
        <v>23</v>
      </c>
      <c r="C27" s="81"/>
      <c r="D27" s="82">
        <v>-5525962</v>
      </c>
      <c r="E27" s="82">
        <v>-1939434</v>
      </c>
      <c r="F27" s="295">
        <v>-5525962</v>
      </c>
      <c r="G27" s="294">
        <f t="shared" si="0"/>
        <v>0</v>
      </c>
      <c r="H27" s="294"/>
      <c r="I27" s="294"/>
    </row>
    <row r="28" spans="1:9" s="98" customFormat="1" ht="36" customHeight="1">
      <c r="A28" s="79" t="s">
        <v>380</v>
      </c>
      <c r="B28" s="80" t="s">
        <v>22</v>
      </c>
      <c r="C28" s="81"/>
      <c r="D28" s="82">
        <v>14238842</v>
      </c>
      <c r="E28" s="82">
        <v>19761158</v>
      </c>
      <c r="F28" s="295">
        <v>14238842</v>
      </c>
      <c r="G28" s="294">
        <f t="shared" si="0"/>
        <v>0</v>
      </c>
      <c r="H28" s="294"/>
      <c r="I28" s="294"/>
    </row>
    <row r="29" spans="1:9" s="98" customFormat="1" ht="38.25">
      <c r="A29" s="79" t="s">
        <v>381</v>
      </c>
      <c r="B29" s="80" t="s">
        <v>33</v>
      </c>
      <c r="C29" s="81"/>
      <c r="D29" s="82" t="s">
        <v>312</v>
      </c>
      <c r="E29" s="82" t="s">
        <v>312</v>
      </c>
      <c r="F29" s="295">
        <v>0</v>
      </c>
      <c r="G29" s="294" t="e">
        <f t="shared" si="0"/>
        <v>#VALUE!</v>
      </c>
      <c r="H29" s="294"/>
      <c r="I29" s="294"/>
    </row>
    <row r="30" spans="1:9" s="98" customFormat="1" ht="29.25" customHeight="1">
      <c r="A30" s="79" t="s">
        <v>382</v>
      </c>
      <c r="B30" s="80" t="s">
        <v>383</v>
      </c>
      <c r="C30" s="81"/>
      <c r="D30" s="82">
        <v>55426230</v>
      </c>
      <c r="E30" s="82">
        <v>-111298630</v>
      </c>
      <c r="F30" s="295">
        <v>55426230</v>
      </c>
      <c r="G30" s="294">
        <f t="shared" si="0"/>
        <v>0</v>
      </c>
      <c r="H30" s="294"/>
      <c r="I30" s="294"/>
    </row>
    <row r="31" spans="1:9" s="98" customFormat="1" ht="41.25" customHeight="1">
      <c r="A31" s="79" t="s">
        <v>384</v>
      </c>
      <c r="B31" s="80" t="s">
        <v>385</v>
      </c>
      <c r="C31" s="81"/>
      <c r="D31" s="82">
        <v>-43766581</v>
      </c>
      <c r="E31" s="82">
        <v>-2488609</v>
      </c>
      <c r="F31" s="295">
        <v>-43766581</v>
      </c>
      <c r="G31" s="294">
        <f t="shared" si="0"/>
        <v>0</v>
      </c>
      <c r="H31" s="294"/>
      <c r="I31" s="294"/>
    </row>
    <row r="32" spans="1:9" s="98" customFormat="1" ht="29.25" customHeight="1">
      <c r="A32" s="79" t="s">
        <v>386</v>
      </c>
      <c r="B32" s="80" t="s">
        <v>387</v>
      </c>
      <c r="C32" s="81"/>
      <c r="D32" s="82" t="s">
        <v>312</v>
      </c>
      <c r="E32" s="82" t="s">
        <v>312</v>
      </c>
      <c r="F32" s="295"/>
      <c r="G32" s="294" t="e">
        <f t="shared" si="0"/>
        <v>#VALUE!</v>
      </c>
      <c r="H32" s="294"/>
      <c r="I32" s="294"/>
    </row>
    <row r="33" spans="1:9" s="98" customFormat="1" ht="27.75" customHeight="1">
      <c r="A33" s="297" t="s">
        <v>388</v>
      </c>
      <c r="B33" s="298" t="s">
        <v>389</v>
      </c>
      <c r="C33" s="299"/>
      <c r="D33" s="83">
        <v>28873490786</v>
      </c>
      <c r="E33" s="83">
        <v>14013804935</v>
      </c>
      <c r="F33" s="295">
        <v>28873490786.399994</v>
      </c>
      <c r="G33" s="294">
        <f t="shared" si="0"/>
        <v>-0.399993896484375</v>
      </c>
      <c r="H33" s="294"/>
      <c r="I33" s="294"/>
    </row>
    <row r="34" spans="1:9" s="98" customFormat="1" ht="29.25" customHeight="1">
      <c r="A34" s="76" t="s">
        <v>390</v>
      </c>
      <c r="B34" s="80" t="s">
        <v>56</v>
      </c>
      <c r="C34" s="81"/>
      <c r="D34" s="82"/>
      <c r="E34" s="82"/>
      <c r="F34" s="295"/>
      <c r="G34" s="294">
        <f t="shared" si="0"/>
        <v>0</v>
      </c>
      <c r="H34" s="294"/>
      <c r="I34" s="294"/>
    </row>
    <row r="35" spans="1:9" s="98" customFormat="1" ht="30" customHeight="1">
      <c r="A35" s="79" t="s">
        <v>391</v>
      </c>
      <c r="B35" s="80" t="s">
        <v>20</v>
      </c>
      <c r="C35" s="81"/>
      <c r="D35" s="82">
        <v>1228196246</v>
      </c>
      <c r="E35" s="82">
        <v>8086543709</v>
      </c>
      <c r="F35" s="295">
        <v>1228196246</v>
      </c>
      <c r="G35" s="294">
        <f t="shared" si="0"/>
        <v>0</v>
      </c>
      <c r="H35" s="294"/>
      <c r="I35" s="294"/>
    </row>
    <row r="36" spans="1:9" s="98" customFormat="1" ht="28.5" customHeight="1">
      <c r="A36" s="79" t="s">
        <v>392</v>
      </c>
      <c r="B36" s="80" t="s">
        <v>19</v>
      </c>
      <c r="C36" s="81"/>
      <c r="D36" s="82">
        <v>-31313200074</v>
      </c>
      <c r="E36" s="82">
        <v>-20629765632</v>
      </c>
      <c r="F36" s="295">
        <v>-31313200074</v>
      </c>
      <c r="G36" s="294">
        <f t="shared" si="0"/>
        <v>0</v>
      </c>
      <c r="H36" s="294"/>
      <c r="I36" s="294"/>
    </row>
    <row r="37" spans="1:9" s="98" customFormat="1" ht="30" customHeight="1">
      <c r="A37" s="79" t="s">
        <v>393</v>
      </c>
      <c r="B37" s="80" t="s">
        <v>394</v>
      </c>
      <c r="C37" s="81"/>
      <c r="D37" s="82" t="s">
        <v>312</v>
      </c>
      <c r="E37" s="82" t="s">
        <v>312</v>
      </c>
      <c r="F37" s="295"/>
      <c r="G37" s="294" t="e">
        <f t="shared" si="0"/>
        <v>#VALUE!</v>
      </c>
      <c r="H37" s="294"/>
      <c r="I37" s="294"/>
    </row>
    <row r="38" spans="1:9" s="98" customFormat="1" ht="25.5">
      <c r="A38" s="79" t="s">
        <v>395</v>
      </c>
      <c r="B38" s="80" t="s">
        <v>396</v>
      </c>
      <c r="C38" s="81"/>
      <c r="D38" s="82" t="s">
        <v>312</v>
      </c>
      <c r="E38" s="82" t="s">
        <v>312</v>
      </c>
      <c r="F38" s="295"/>
      <c r="G38" s="294" t="e">
        <f t="shared" si="0"/>
        <v>#VALUE!</v>
      </c>
      <c r="H38" s="294"/>
      <c r="I38" s="294"/>
    </row>
    <row r="39" spans="1:9" s="98" customFormat="1" ht="27.75" customHeight="1">
      <c r="A39" s="79" t="s">
        <v>397</v>
      </c>
      <c r="B39" s="80" t="s">
        <v>398</v>
      </c>
      <c r="C39" s="81"/>
      <c r="D39" s="82" t="s">
        <v>312</v>
      </c>
      <c r="E39" s="82" t="s">
        <v>312</v>
      </c>
      <c r="F39" s="295"/>
      <c r="G39" s="294" t="e">
        <f t="shared" si="0"/>
        <v>#VALUE!</v>
      </c>
      <c r="H39" s="294"/>
      <c r="I39" s="294"/>
    </row>
    <row r="40" spans="1:9" s="98" customFormat="1" ht="38.25">
      <c r="A40" s="297" t="s">
        <v>399</v>
      </c>
      <c r="B40" s="298" t="s">
        <v>21</v>
      </c>
      <c r="C40" s="299"/>
      <c r="D40" s="83">
        <v>-30085003828</v>
      </c>
      <c r="E40" s="83">
        <v>-12543221923</v>
      </c>
      <c r="F40" s="295">
        <v>-30085003828</v>
      </c>
      <c r="G40" s="294">
        <f t="shared" si="0"/>
        <v>0</v>
      </c>
      <c r="H40" s="294"/>
      <c r="I40" s="294"/>
    </row>
    <row r="41" spans="1:9" s="98" customFormat="1" ht="38.25">
      <c r="A41" s="76" t="s">
        <v>400</v>
      </c>
      <c r="B41" s="80" t="s">
        <v>44</v>
      </c>
      <c r="C41" s="81"/>
      <c r="D41" s="75">
        <v>-1211513042</v>
      </c>
      <c r="E41" s="75">
        <v>1470583012</v>
      </c>
      <c r="F41" s="295">
        <v>-1211513042</v>
      </c>
      <c r="G41" s="294">
        <f t="shared" si="0"/>
        <v>0</v>
      </c>
      <c r="H41" s="294"/>
      <c r="I41" s="294"/>
    </row>
    <row r="42" spans="1:9" s="98" customFormat="1" ht="25.5">
      <c r="A42" s="76" t="s">
        <v>401</v>
      </c>
      <c r="B42" s="80" t="s">
        <v>402</v>
      </c>
      <c r="C42" s="300"/>
      <c r="D42" s="104">
        <v>8376920446</v>
      </c>
      <c r="E42" s="85">
        <v>6906337434</v>
      </c>
      <c r="F42" s="295">
        <v>8376920446</v>
      </c>
      <c r="G42" s="294">
        <f t="shared" si="0"/>
        <v>0</v>
      </c>
      <c r="H42" s="294"/>
      <c r="I42" s="294"/>
    </row>
    <row r="43" spans="1:9" s="98" customFormat="1" ht="29.25" customHeight="1">
      <c r="A43" s="79" t="s">
        <v>403</v>
      </c>
      <c r="B43" s="80" t="s">
        <v>404</v>
      </c>
      <c r="C43" s="81"/>
      <c r="D43" s="105">
        <v>8376920446</v>
      </c>
      <c r="E43" s="301">
        <v>6906337434</v>
      </c>
      <c r="F43" s="295">
        <v>8376920446</v>
      </c>
      <c r="G43" s="294">
        <f t="shared" si="0"/>
        <v>0</v>
      </c>
      <c r="H43" s="294"/>
      <c r="I43" s="294"/>
    </row>
    <row r="44" spans="1:9" s="98" customFormat="1" ht="28.5" customHeight="1">
      <c r="A44" s="79" t="s">
        <v>405</v>
      </c>
      <c r="B44" s="80" t="s">
        <v>406</v>
      </c>
      <c r="C44" s="300"/>
      <c r="D44" s="105">
        <v>357159288</v>
      </c>
      <c r="E44" s="87">
        <v>2906337434</v>
      </c>
      <c r="F44" s="295">
        <v>357159288</v>
      </c>
      <c r="G44" s="294">
        <f t="shared" si="0"/>
        <v>0</v>
      </c>
      <c r="H44" s="294"/>
      <c r="I44" s="294"/>
    </row>
    <row r="45" spans="1:9" s="98" customFormat="1" ht="28.5" customHeight="1">
      <c r="A45" s="302" t="s">
        <v>407</v>
      </c>
      <c r="B45" s="80" t="s">
        <v>408</v>
      </c>
      <c r="C45" s="300"/>
      <c r="D45" s="105">
        <v>8000000000</v>
      </c>
      <c r="E45" s="87">
        <v>4000000000</v>
      </c>
      <c r="F45" s="295">
        <v>8000000000</v>
      </c>
      <c r="G45" s="294">
        <f t="shared" si="0"/>
        <v>0</v>
      </c>
      <c r="H45" s="294"/>
      <c r="I45" s="294"/>
    </row>
    <row r="46" spans="1:9" s="98" customFormat="1" ht="29.25" customHeight="1">
      <c r="A46" s="302" t="s">
        <v>409</v>
      </c>
      <c r="B46" s="80" t="s">
        <v>410</v>
      </c>
      <c r="C46" s="86"/>
      <c r="D46" s="105">
        <v>19761158</v>
      </c>
      <c r="E46" s="86" t="s">
        <v>312</v>
      </c>
      <c r="F46" s="295">
        <v>19761158</v>
      </c>
      <c r="G46" s="294">
        <f t="shared" si="0"/>
        <v>0</v>
      </c>
      <c r="H46" s="294"/>
      <c r="I46" s="294"/>
    </row>
    <row r="47" spans="1:9" s="98" customFormat="1" ht="32.25" customHeight="1">
      <c r="A47" s="79" t="s">
        <v>411</v>
      </c>
      <c r="B47" s="80" t="s">
        <v>412</v>
      </c>
      <c r="C47" s="86"/>
      <c r="D47" s="106" t="s">
        <v>312</v>
      </c>
      <c r="E47" s="86" t="s">
        <v>312</v>
      </c>
      <c r="F47" s="295">
        <v>0</v>
      </c>
      <c r="G47" s="294" t="e">
        <f t="shared" si="0"/>
        <v>#VALUE!</v>
      </c>
      <c r="H47" s="294"/>
      <c r="I47" s="294"/>
    </row>
    <row r="48" spans="1:9" s="98" customFormat="1" ht="30" customHeight="1">
      <c r="A48" s="76" t="s">
        <v>413</v>
      </c>
      <c r="B48" s="80" t="s">
        <v>414</v>
      </c>
      <c r="C48" s="303"/>
      <c r="D48" s="107">
        <v>7165407404</v>
      </c>
      <c r="E48" s="304">
        <v>8376920446</v>
      </c>
      <c r="F48" s="295">
        <v>7165407404</v>
      </c>
      <c r="G48" s="294">
        <f t="shared" si="0"/>
        <v>0</v>
      </c>
      <c r="H48" s="294"/>
      <c r="I48" s="294"/>
    </row>
    <row r="49" spans="1:9" s="98" customFormat="1" ht="30" customHeight="1">
      <c r="A49" s="79" t="s">
        <v>415</v>
      </c>
      <c r="B49" s="80" t="s">
        <v>416</v>
      </c>
      <c r="C49" s="81"/>
      <c r="D49" s="105">
        <v>7165407404</v>
      </c>
      <c r="E49" s="87">
        <v>8376920446</v>
      </c>
      <c r="F49" s="295">
        <v>7165407404</v>
      </c>
      <c r="G49" s="294">
        <f t="shared" si="0"/>
        <v>0</v>
      </c>
      <c r="H49" s="294"/>
      <c r="I49" s="294"/>
    </row>
    <row r="50" spans="1:9" s="98" customFormat="1" ht="30" customHeight="1">
      <c r="A50" s="79" t="s">
        <v>405</v>
      </c>
      <c r="B50" s="80" t="s">
        <v>417</v>
      </c>
      <c r="C50" s="86"/>
      <c r="D50" s="108">
        <v>7131407404</v>
      </c>
      <c r="E50" s="87">
        <v>357159288</v>
      </c>
      <c r="F50" s="295">
        <v>7131407404</v>
      </c>
      <c r="G50" s="294">
        <f t="shared" si="0"/>
        <v>0</v>
      </c>
      <c r="H50" s="294"/>
      <c r="I50" s="294"/>
    </row>
    <row r="51" spans="1:9" s="98" customFormat="1" ht="30" customHeight="1">
      <c r="A51" s="302" t="s">
        <v>407</v>
      </c>
      <c r="B51" s="80" t="s">
        <v>418</v>
      </c>
      <c r="C51" s="86"/>
      <c r="D51" s="108" t="s">
        <v>312</v>
      </c>
      <c r="E51" s="87">
        <v>8000000000</v>
      </c>
      <c r="F51" s="295">
        <v>0</v>
      </c>
      <c r="G51" s="294" t="e">
        <f t="shared" si="0"/>
        <v>#VALUE!</v>
      </c>
      <c r="H51" s="294"/>
      <c r="I51" s="294"/>
    </row>
    <row r="52" spans="1:9" s="98" customFormat="1" ht="31.5" customHeight="1">
      <c r="A52" s="79" t="s">
        <v>409</v>
      </c>
      <c r="B52" s="80" t="s">
        <v>419</v>
      </c>
      <c r="C52" s="86"/>
      <c r="D52" s="108">
        <v>34000000</v>
      </c>
      <c r="E52" s="87">
        <v>19761158</v>
      </c>
      <c r="F52" s="295">
        <v>34000000</v>
      </c>
      <c r="G52" s="294">
        <f t="shared" si="0"/>
        <v>0</v>
      </c>
      <c r="H52" s="294"/>
      <c r="I52" s="294"/>
    </row>
    <row r="53" spans="1:9" s="98" customFormat="1" ht="28.5" customHeight="1">
      <c r="A53" s="79" t="s">
        <v>411</v>
      </c>
      <c r="B53" s="80" t="s">
        <v>420</v>
      </c>
      <c r="C53" s="86"/>
      <c r="D53" s="106" t="s">
        <v>312</v>
      </c>
      <c r="E53" s="86" t="s">
        <v>312</v>
      </c>
      <c r="F53" s="295"/>
      <c r="G53" s="294" t="e">
        <f t="shared" si="0"/>
        <v>#VALUE!</v>
      </c>
      <c r="H53" s="294"/>
      <c r="I53" s="294"/>
    </row>
    <row r="54" spans="1:9" s="98" customFormat="1" ht="29.25" customHeight="1">
      <c r="A54" s="76" t="s">
        <v>421</v>
      </c>
      <c r="B54" s="80" t="s">
        <v>422</v>
      </c>
      <c r="C54" s="300"/>
      <c r="D54" s="104">
        <v>-1211513042</v>
      </c>
      <c r="E54" s="84">
        <v>1470583012</v>
      </c>
      <c r="F54" s="295">
        <v>-1211513042</v>
      </c>
      <c r="G54" s="294">
        <f t="shared" si="0"/>
        <v>0</v>
      </c>
      <c r="H54" s="294"/>
      <c r="I54" s="294"/>
    </row>
    <row r="55" spans="1:9" s="98" customFormat="1">
      <c r="A55" s="305"/>
      <c r="B55" s="306"/>
      <c r="C55" s="307"/>
      <c r="D55" s="308"/>
      <c r="E55" s="308"/>
      <c r="F55" s="309"/>
      <c r="G55" s="309"/>
    </row>
    <row r="56" spans="1:9" s="98" customFormat="1">
      <c r="A56" s="310"/>
      <c r="B56" s="311"/>
      <c r="C56" s="311"/>
      <c r="D56" s="312"/>
      <c r="E56" s="312"/>
    </row>
    <row r="57" spans="1:9" s="98" customFormat="1">
      <c r="A57" s="88" t="s">
        <v>187</v>
      </c>
      <c r="B57" s="89"/>
      <c r="C57" s="90"/>
      <c r="D57" s="91" t="s">
        <v>188</v>
      </c>
      <c r="E57" s="91"/>
    </row>
    <row r="58" spans="1:9" s="98" customFormat="1">
      <c r="A58" s="92" t="s">
        <v>189</v>
      </c>
      <c r="B58" s="89"/>
      <c r="C58" s="90"/>
      <c r="D58" s="93" t="s">
        <v>190</v>
      </c>
      <c r="E58" s="93"/>
    </row>
    <row r="59" spans="1:9" s="98" customFormat="1">
      <c r="A59" s="89"/>
      <c r="B59" s="89"/>
      <c r="C59" s="90"/>
      <c r="D59" s="90"/>
      <c r="E59" s="90"/>
    </row>
    <row r="60" spans="1:9" s="98" customFormat="1">
      <c r="A60" s="89"/>
      <c r="B60" s="89"/>
      <c r="C60" s="90"/>
      <c r="D60" s="90"/>
      <c r="E60" s="90"/>
    </row>
    <row r="61" spans="1:9" s="98" customFormat="1">
      <c r="A61" s="89"/>
      <c r="B61" s="89"/>
      <c r="C61" s="90"/>
      <c r="D61" s="90"/>
      <c r="E61" s="90"/>
    </row>
    <row r="62" spans="1:9" s="98" customFormat="1">
      <c r="A62" s="89"/>
      <c r="B62" s="89"/>
      <c r="C62" s="90"/>
      <c r="D62" s="90"/>
      <c r="E62" s="90"/>
    </row>
    <row r="63" spans="1:9" s="98" customFormat="1">
      <c r="A63" s="89"/>
      <c r="B63" s="89"/>
      <c r="C63" s="90"/>
      <c r="D63" s="90"/>
      <c r="E63" s="90"/>
    </row>
    <row r="64" spans="1:9" s="98" customFormat="1">
      <c r="A64" s="89"/>
      <c r="B64" s="89"/>
      <c r="C64" s="90"/>
      <c r="D64" s="90"/>
      <c r="E64" s="90"/>
    </row>
    <row r="65" spans="1:5" s="98" customFormat="1">
      <c r="A65" s="94"/>
      <c r="B65" s="94"/>
      <c r="C65" s="90"/>
      <c r="D65" s="95"/>
      <c r="E65" s="95"/>
    </row>
    <row r="66" spans="1:5" s="98" customFormat="1">
      <c r="A66" s="88" t="s">
        <v>255</v>
      </c>
      <c r="B66" s="89"/>
      <c r="C66" s="90"/>
      <c r="D66" s="109" t="s">
        <v>319</v>
      </c>
      <c r="E66" s="91"/>
    </row>
    <row r="67" spans="1:5" s="98" customFormat="1">
      <c r="A67" s="88" t="s">
        <v>355</v>
      </c>
      <c r="B67" s="89"/>
      <c r="C67" s="90"/>
      <c r="D67" s="91"/>
      <c r="E67" s="91"/>
    </row>
    <row r="68" spans="1:5" s="98" customFormat="1">
      <c r="A68" s="96" t="s">
        <v>256</v>
      </c>
      <c r="B68" s="89"/>
      <c r="C68" s="90"/>
      <c r="D68" s="90"/>
      <c r="E68" s="90"/>
    </row>
    <row r="69" spans="1:5" s="98" customFormat="1">
      <c r="A69" s="97"/>
      <c r="B69" s="97"/>
      <c r="E69" s="99"/>
    </row>
    <row r="70" spans="1:5" s="98" customFormat="1">
      <c r="A70" s="97"/>
      <c r="B70" s="97"/>
      <c r="E70" s="99"/>
    </row>
    <row r="71" spans="1:5" s="98" customFormat="1">
      <c r="A71" s="558"/>
      <c r="B71" s="558"/>
      <c r="C71" s="100"/>
      <c r="D71" s="558"/>
      <c r="E71" s="558"/>
    </row>
    <row r="72" spans="1:5" s="98" customFormat="1">
      <c r="A72" s="559"/>
      <c r="B72" s="559"/>
      <c r="C72" s="101"/>
      <c r="D72" s="559"/>
      <c r="E72" s="559"/>
    </row>
    <row r="73" spans="1:5" s="98" customFormat="1" ht="13.15" customHeight="1">
      <c r="A73" s="556"/>
      <c r="B73" s="556"/>
      <c r="C73" s="102"/>
      <c r="D73" s="557"/>
      <c r="E73" s="557"/>
    </row>
    <row r="74" spans="1:5" s="98" customFormat="1"/>
    <row r="75" spans="1:5" s="98" customFormat="1"/>
    <row r="76" spans="1:5" s="98" customFormat="1"/>
    <row r="77" spans="1:5" s="98" customFormat="1"/>
    <row r="78" spans="1:5" s="98" customFormat="1"/>
    <row r="79" spans="1:5" s="98" customFormat="1"/>
    <row r="80" spans="1:5" s="98" customFormat="1"/>
    <row r="81" s="98" customFormat="1"/>
    <row r="82" s="98" customFormat="1"/>
    <row r="83" s="98" customFormat="1"/>
    <row r="84" s="98" customFormat="1"/>
    <row r="85" s="98" customFormat="1"/>
  </sheetData>
  <mergeCells count="14">
    <mergeCell ref="A73:B73"/>
    <mergeCell ref="D73:E73"/>
    <mergeCell ref="B9:E9"/>
    <mergeCell ref="B10:E10"/>
    <mergeCell ref="A71:B71"/>
    <mergeCell ref="D71:E71"/>
    <mergeCell ref="A72:B72"/>
    <mergeCell ref="D72:E72"/>
    <mergeCell ref="B8:E8"/>
    <mergeCell ref="A1:E1"/>
    <mergeCell ref="A2:E2"/>
    <mergeCell ref="A3:E4"/>
    <mergeCell ref="A5:E5"/>
    <mergeCell ref="B7:E7"/>
  </mergeCells>
  <pageMargins left="0.53" right="0.45" top="0.54" bottom="0.48" header="0.3" footer="0.3"/>
  <pageSetup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E62"/>
  <sheetViews>
    <sheetView view="pageBreakPreview" zoomScale="85" zoomScaleNormal="85" zoomScaleSheetLayoutView="85" workbookViewId="0">
      <selection activeCell="A5" sqref="A5:G5"/>
    </sheetView>
  </sheetViews>
  <sheetFormatPr defaultColWidth="9.140625" defaultRowHeight="11.25"/>
  <cols>
    <col min="1" max="1" width="49.28515625" style="459" customWidth="1"/>
    <col min="2" max="2" width="14.28515625" style="459" customWidth="1"/>
    <col min="3" max="3" width="9.140625" style="459"/>
    <col min="4" max="4" width="21.5703125" style="462" customWidth="1"/>
    <col min="5" max="5" width="22.140625" style="462" customWidth="1"/>
    <col min="6" max="6" width="20.42578125" style="493" customWidth="1"/>
    <col min="7" max="7" width="18.42578125" style="493" customWidth="1"/>
    <col min="8" max="8" width="19.7109375" style="458" customWidth="1"/>
    <col min="9" max="9" width="11.5703125" style="458" customWidth="1"/>
    <col min="10" max="10" width="3.7109375" style="458" customWidth="1"/>
    <col min="11" max="11" width="18.140625" style="458" customWidth="1"/>
    <col min="12" max="13" width="20.140625" style="459" customWidth="1"/>
    <col min="14" max="14" width="15" style="459" customWidth="1"/>
    <col min="15" max="17" width="9.140625" style="459" customWidth="1"/>
    <col min="18" max="18" width="14.28515625" style="459" customWidth="1"/>
    <col min="19" max="23" width="9.140625" style="459" customWidth="1"/>
    <col min="24" max="24" width="14.28515625" style="459" bestFit="1" customWidth="1"/>
    <col min="25" max="25" width="14.7109375" style="460" customWidth="1"/>
    <col min="26" max="26" width="17.5703125" style="460" bestFit="1" customWidth="1"/>
    <col min="27" max="27" width="21.140625" style="459" customWidth="1"/>
    <col min="28" max="28" width="13.42578125" style="459" bestFit="1" customWidth="1"/>
    <col min="29" max="16384" width="9.140625" style="459"/>
  </cols>
  <sheetData>
    <row r="1" spans="1:31" ht="23.25" customHeight="1">
      <c r="A1" s="566" t="s">
        <v>250</v>
      </c>
      <c r="B1" s="566"/>
      <c r="C1" s="566"/>
      <c r="D1" s="566"/>
      <c r="E1" s="566"/>
      <c r="F1" s="566"/>
      <c r="G1" s="566"/>
    </row>
    <row r="2" spans="1:31" ht="27.75" customHeight="1">
      <c r="A2" s="567" t="s">
        <v>182</v>
      </c>
      <c r="B2" s="567"/>
      <c r="C2" s="567"/>
      <c r="D2" s="567"/>
      <c r="E2" s="567"/>
      <c r="F2" s="567"/>
      <c r="G2" s="567"/>
    </row>
    <row r="3" spans="1:31">
      <c r="A3" s="568" t="s">
        <v>183</v>
      </c>
      <c r="B3" s="568"/>
      <c r="C3" s="568"/>
      <c r="D3" s="568"/>
      <c r="E3" s="568"/>
      <c r="F3" s="568"/>
      <c r="G3" s="568"/>
    </row>
    <row r="4" spans="1:31" ht="18.75" customHeight="1">
      <c r="A4" s="568"/>
      <c r="B4" s="568"/>
      <c r="C4" s="568"/>
      <c r="D4" s="568"/>
      <c r="E4" s="568"/>
      <c r="F4" s="568"/>
      <c r="G4" s="568"/>
    </row>
    <row r="5" spans="1:31">
      <c r="A5" s="569" t="s">
        <v>679</v>
      </c>
      <c r="B5" s="569"/>
      <c r="C5" s="569"/>
      <c r="D5" s="569"/>
      <c r="E5" s="569"/>
      <c r="F5" s="569"/>
      <c r="G5" s="569"/>
    </row>
    <row r="6" spans="1:31">
      <c r="A6" s="461"/>
      <c r="B6" s="461"/>
      <c r="C6" s="461"/>
      <c r="D6" s="461"/>
      <c r="E6" s="461"/>
      <c r="F6" s="461"/>
      <c r="G6" s="462"/>
    </row>
    <row r="7" spans="1:31" ht="30" customHeight="1">
      <c r="A7" s="463" t="s">
        <v>683</v>
      </c>
      <c r="B7" s="565" t="s">
        <v>684</v>
      </c>
      <c r="C7" s="565"/>
      <c r="D7" s="565"/>
      <c r="E7" s="565"/>
      <c r="F7" s="464"/>
      <c r="G7" s="464"/>
    </row>
    <row r="8" spans="1:31" ht="30" customHeight="1">
      <c r="A8" s="465" t="s">
        <v>685</v>
      </c>
      <c r="B8" s="564" t="s">
        <v>686</v>
      </c>
      <c r="C8" s="564"/>
      <c r="D8" s="564"/>
      <c r="E8" s="564"/>
      <c r="F8" s="466"/>
      <c r="G8" s="466"/>
    </row>
    <row r="9" spans="1:31" ht="30" customHeight="1">
      <c r="A9" s="463" t="s">
        <v>687</v>
      </c>
      <c r="B9" s="565" t="s">
        <v>688</v>
      </c>
      <c r="C9" s="565"/>
      <c r="D9" s="565"/>
      <c r="E9" s="565"/>
      <c r="F9" s="464"/>
      <c r="G9" s="464"/>
    </row>
    <row r="10" spans="1:31" ht="30" customHeight="1">
      <c r="A10" s="465" t="s">
        <v>689</v>
      </c>
      <c r="B10" s="564" t="s">
        <v>682</v>
      </c>
      <c r="C10" s="564"/>
      <c r="D10" s="564"/>
      <c r="E10" s="564"/>
      <c r="F10" s="466"/>
      <c r="G10" s="466"/>
    </row>
    <row r="11" spans="1:31">
      <c r="F11" s="462"/>
      <c r="G11" s="462"/>
    </row>
    <row r="12" spans="1:31" ht="33.75" customHeight="1">
      <c r="A12" s="562" t="s">
        <v>184</v>
      </c>
      <c r="B12" s="562" t="s">
        <v>185</v>
      </c>
      <c r="C12" s="562" t="s">
        <v>186</v>
      </c>
      <c r="D12" s="560" t="s">
        <v>545</v>
      </c>
      <c r="E12" s="561"/>
      <c r="F12" s="560" t="s">
        <v>510</v>
      </c>
      <c r="G12" s="561"/>
    </row>
    <row r="13" spans="1:31" ht="53.25" customHeight="1">
      <c r="A13" s="563"/>
      <c r="B13" s="563"/>
      <c r="C13" s="563"/>
      <c r="D13" s="467" t="s">
        <v>347</v>
      </c>
      <c r="E13" s="467" t="s">
        <v>348</v>
      </c>
      <c r="F13" s="467" t="s">
        <v>349</v>
      </c>
      <c r="G13" s="468" t="s">
        <v>350</v>
      </c>
      <c r="X13" s="469"/>
      <c r="Y13" s="469"/>
      <c r="Z13" s="469"/>
      <c r="AA13" s="469"/>
      <c r="AB13" s="469"/>
      <c r="AC13" s="469"/>
      <c r="AD13" s="469"/>
      <c r="AE13" s="469"/>
    </row>
    <row r="14" spans="1:31" ht="21.75">
      <c r="A14" s="470" t="s">
        <v>690</v>
      </c>
      <c r="B14" s="471" t="s">
        <v>16</v>
      </c>
      <c r="C14" s="471"/>
      <c r="D14" s="457">
        <v>450556583</v>
      </c>
      <c r="E14" s="457">
        <v>1438387074</v>
      </c>
      <c r="F14" s="472">
        <v>17730573</v>
      </c>
      <c r="G14" s="472">
        <v>515090927</v>
      </c>
      <c r="L14" s="469"/>
      <c r="M14" s="469"/>
      <c r="N14" s="469"/>
      <c r="O14" s="469"/>
      <c r="P14" s="469"/>
      <c r="Q14" s="469"/>
      <c r="R14" s="469"/>
      <c r="S14" s="469"/>
      <c r="T14" s="469"/>
      <c r="U14" s="469"/>
      <c r="W14" s="469"/>
      <c r="AA14" s="469"/>
      <c r="AB14" s="469"/>
    </row>
    <row r="15" spans="1:31" ht="22.5">
      <c r="A15" s="473" t="s">
        <v>691</v>
      </c>
      <c r="B15" s="471" t="s">
        <v>17</v>
      </c>
      <c r="C15" s="471"/>
      <c r="D15" s="439">
        <v>193401917</v>
      </c>
      <c r="E15" s="439">
        <v>667876310</v>
      </c>
      <c r="F15" s="474">
        <v>11861886</v>
      </c>
      <c r="G15" s="474">
        <v>124613084</v>
      </c>
      <c r="L15" s="469"/>
      <c r="M15" s="469"/>
      <c r="N15" s="469"/>
      <c r="O15" s="469"/>
      <c r="P15" s="469"/>
      <c r="Q15" s="469"/>
      <c r="R15" s="469"/>
      <c r="S15" s="469"/>
      <c r="T15" s="469"/>
      <c r="U15" s="469"/>
      <c r="W15" s="469"/>
      <c r="AA15" s="469"/>
      <c r="AB15" s="469"/>
    </row>
    <row r="16" spans="1:31" ht="22.5">
      <c r="A16" s="473" t="s">
        <v>692</v>
      </c>
      <c r="B16" s="471" t="s">
        <v>18</v>
      </c>
      <c r="C16" s="471"/>
      <c r="D16" s="439">
        <v>196746282</v>
      </c>
      <c r="E16" s="439">
        <v>1010996598</v>
      </c>
      <c r="F16" s="474">
        <v>12241475</v>
      </c>
      <c r="G16" s="474">
        <v>341567177</v>
      </c>
      <c r="L16" s="469"/>
      <c r="M16" s="469"/>
      <c r="N16" s="469"/>
      <c r="O16" s="469"/>
      <c r="P16" s="469"/>
      <c r="Q16" s="469"/>
      <c r="R16" s="469"/>
      <c r="S16" s="469"/>
      <c r="T16" s="469"/>
      <c r="U16" s="469"/>
      <c r="W16" s="469"/>
      <c r="AA16" s="469"/>
      <c r="AB16" s="469"/>
    </row>
    <row r="17" spans="1:31" ht="22.5">
      <c r="A17" s="473" t="s">
        <v>693</v>
      </c>
      <c r="B17" s="471" t="s">
        <v>27</v>
      </c>
      <c r="C17" s="471"/>
      <c r="D17" s="439">
        <v>5623771</v>
      </c>
      <c r="E17" s="439">
        <v>31272436</v>
      </c>
      <c r="F17" s="474">
        <v>2480154</v>
      </c>
      <c r="G17" s="474">
        <v>75981734</v>
      </c>
      <c r="L17" s="469"/>
      <c r="M17" s="469"/>
      <c r="N17" s="469"/>
      <c r="O17" s="469"/>
      <c r="P17" s="469"/>
      <c r="Q17" s="469"/>
      <c r="R17" s="469"/>
      <c r="S17" s="469"/>
      <c r="T17" s="469"/>
      <c r="U17" s="469"/>
      <c r="W17" s="469"/>
      <c r="AA17" s="469"/>
      <c r="AB17" s="469"/>
    </row>
    <row r="18" spans="1:31" ht="43.5" customHeight="1">
      <c r="A18" s="473" t="s">
        <v>694</v>
      </c>
      <c r="B18" s="471" t="s">
        <v>28</v>
      </c>
      <c r="C18" s="471"/>
      <c r="D18" s="439">
        <v>54784613</v>
      </c>
      <c r="E18" s="439">
        <v>-271758270</v>
      </c>
      <c r="F18" s="474">
        <v>-8852942</v>
      </c>
      <c r="G18" s="474">
        <v>-27071068</v>
      </c>
      <c r="L18" s="469"/>
      <c r="M18" s="469"/>
      <c r="N18" s="469"/>
      <c r="O18" s="469"/>
      <c r="P18" s="469"/>
      <c r="Q18" s="469"/>
      <c r="R18" s="469"/>
      <c r="S18" s="469"/>
      <c r="T18" s="469"/>
      <c r="U18" s="469"/>
      <c r="W18" s="469"/>
      <c r="AA18" s="469"/>
      <c r="AB18" s="469"/>
    </row>
    <row r="19" spans="1:31" ht="22.5">
      <c r="A19" s="473" t="s">
        <v>695</v>
      </c>
      <c r="B19" s="471" t="s">
        <v>29</v>
      </c>
      <c r="C19" s="471"/>
      <c r="D19" s="439"/>
      <c r="E19" s="439"/>
      <c r="F19" s="474"/>
      <c r="G19" s="474"/>
      <c r="L19" s="469"/>
      <c r="M19" s="469"/>
      <c r="N19" s="469"/>
      <c r="O19" s="469"/>
      <c r="P19" s="469"/>
      <c r="Q19" s="469"/>
      <c r="R19" s="469"/>
      <c r="S19" s="469"/>
      <c r="T19" s="469"/>
      <c r="U19" s="469"/>
      <c r="W19" s="469"/>
      <c r="AA19" s="469"/>
      <c r="AB19" s="469"/>
    </row>
    <row r="20" spans="1:31" ht="40.5" customHeight="1">
      <c r="A20" s="473" t="s">
        <v>696</v>
      </c>
      <c r="B20" s="471" t="s">
        <v>30</v>
      </c>
      <c r="C20" s="471"/>
      <c r="D20" s="439"/>
      <c r="E20" s="439"/>
      <c r="F20" s="474"/>
      <c r="G20" s="474"/>
      <c r="L20" s="469"/>
      <c r="M20" s="469"/>
      <c r="N20" s="469"/>
      <c r="O20" s="469"/>
      <c r="P20" s="469"/>
      <c r="Q20" s="469"/>
      <c r="R20" s="469"/>
      <c r="S20" s="469"/>
      <c r="T20" s="469"/>
      <c r="U20" s="469"/>
      <c r="W20" s="469"/>
      <c r="AA20" s="469"/>
      <c r="AB20" s="469"/>
    </row>
    <row r="21" spans="1:31" ht="22.5">
      <c r="A21" s="473" t="s">
        <v>697</v>
      </c>
      <c r="B21" s="471" t="s">
        <v>31</v>
      </c>
      <c r="C21" s="471"/>
      <c r="D21" s="439"/>
      <c r="E21" s="439"/>
      <c r="F21" s="474"/>
      <c r="G21" s="474"/>
      <c r="L21" s="469"/>
      <c r="M21" s="469"/>
      <c r="N21" s="469"/>
      <c r="O21" s="469"/>
      <c r="P21" s="469"/>
      <c r="Q21" s="469"/>
      <c r="R21" s="469"/>
      <c r="S21" s="469"/>
      <c r="T21" s="469"/>
      <c r="U21" s="469"/>
      <c r="W21" s="469"/>
      <c r="AA21" s="469"/>
      <c r="AB21" s="469"/>
    </row>
    <row r="22" spans="1:31" ht="45">
      <c r="A22" s="473" t="s">
        <v>698</v>
      </c>
      <c r="B22" s="471" t="s">
        <v>32</v>
      </c>
      <c r="C22" s="471"/>
      <c r="D22" s="439"/>
      <c r="E22" s="439"/>
      <c r="F22" s="474"/>
      <c r="G22" s="474"/>
      <c r="L22" s="469"/>
      <c r="M22" s="469"/>
      <c r="N22" s="469"/>
      <c r="O22" s="469"/>
      <c r="P22" s="469"/>
      <c r="Q22" s="469"/>
      <c r="R22" s="469"/>
      <c r="S22" s="469"/>
      <c r="T22" s="469"/>
      <c r="U22" s="469"/>
      <c r="W22" s="469"/>
      <c r="AA22" s="469"/>
      <c r="AB22" s="469"/>
    </row>
    <row r="23" spans="1:31" ht="21.75">
      <c r="A23" s="470" t="s">
        <v>699</v>
      </c>
      <c r="B23" s="471" t="s">
        <v>26</v>
      </c>
      <c r="C23" s="471"/>
      <c r="D23" s="457">
        <v>2330715</v>
      </c>
      <c r="E23" s="457">
        <v>9020365</v>
      </c>
      <c r="F23" s="472"/>
      <c r="G23" s="472">
        <v>5151671</v>
      </c>
      <c r="L23" s="469"/>
      <c r="M23" s="469"/>
      <c r="N23" s="469"/>
      <c r="O23" s="469"/>
      <c r="P23" s="469"/>
      <c r="Q23" s="469"/>
      <c r="R23" s="469"/>
      <c r="S23" s="469"/>
      <c r="T23" s="469"/>
      <c r="U23" s="469"/>
      <c r="W23" s="469"/>
      <c r="AA23" s="469"/>
      <c r="AB23" s="469"/>
    </row>
    <row r="24" spans="1:31" ht="22.5">
      <c r="A24" s="473" t="s">
        <v>700</v>
      </c>
      <c r="B24" s="471" t="s">
        <v>25</v>
      </c>
      <c r="C24" s="471"/>
      <c r="D24" s="439">
        <v>2330715</v>
      </c>
      <c r="E24" s="439">
        <v>9020365</v>
      </c>
      <c r="F24" s="475"/>
      <c r="G24" s="475">
        <v>5151671</v>
      </c>
      <c r="L24" s="469"/>
      <c r="M24" s="469"/>
      <c r="N24" s="469"/>
      <c r="O24" s="469"/>
      <c r="P24" s="469"/>
      <c r="Q24" s="469"/>
      <c r="R24" s="469"/>
      <c r="S24" s="469"/>
      <c r="T24" s="469"/>
      <c r="U24" s="469"/>
      <c r="W24" s="469"/>
      <c r="AA24" s="469"/>
      <c r="AB24" s="469"/>
    </row>
    <row r="25" spans="1:31" ht="33.75">
      <c r="A25" s="473" t="s">
        <v>701</v>
      </c>
      <c r="B25" s="471" t="s">
        <v>24</v>
      </c>
      <c r="C25" s="471"/>
      <c r="D25" s="439"/>
      <c r="E25" s="439"/>
      <c r="F25" s="474"/>
      <c r="G25" s="474"/>
      <c r="L25" s="469"/>
      <c r="M25" s="469"/>
      <c r="N25" s="469"/>
      <c r="O25" s="469"/>
      <c r="P25" s="469"/>
      <c r="Q25" s="469"/>
      <c r="R25" s="469"/>
      <c r="S25" s="469"/>
      <c r="T25" s="469"/>
      <c r="U25" s="469"/>
      <c r="W25" s="469"/>
      <c r="AA25" s="469"/>
      <c r="AB25" s="469"/>
    </row>
    <row r="26" spans="1:31" ht="25.5" customHeight="1">
      <c r="A26" s="473" t="s">
        <v>702</v>
      </c>
      <c r="B26" s="471" t="s">
        <v>23</v>
      </c>
      <c r="C26" s="471"/>
      <c r="D26" s="439"/>
      <c r="E26" s="439"/>
      <c r="F26" s="474"/>
      <c r="G26" s="474"/>
      <c r="L26" s="469"/>
      <c r="M26" s="469"/>
      <c r="N26" s="469"/>
      <c r="O26" s="469"/>
      <c r="P26" s="469"/>
      <c r="Q26" s="469"/>
      <c r="R26" s="469"/>
      <c r="S26" s="469"/>
      <c r="T26" s="469"/>
      <c r="U26" s="469"/>
      <c r="W26" s="469"/>
      <c r="AA26" s="469"/>
      <c r="AB26" s="469"/>
    </row>
    <row r="27" spans="1:31" ht="33.75">
      <c r="A27" s="473" t="s">
        <v>703</v>
      </c>
      <c r="B27" s="471" t="s">
        <v>22</v>
      </c>
      <c r="C27" s="471"/>
      <c r="D27" s="439"/>
      <c r="E27" s="439"/>
      <c r="F27" s="474"/>
      <c r="G27" s="474"/>
      <c r="L27" s="469"/>
      <c r="M27" s="469"/>
      <c r="N27" s="469"/>
      <c r="O27" s="469"/>
      <c r="P27" s="469"/>
      <c r="Q27" s="469"/>
      <c r="R27" s="469"/>
      <c r="S27" s="469"/>
      <c r="T27" s="469"/>
      <c r="U27" s="469"/>
      <c r="W27" s="469"/>
      <c r="AA27" s="469"/>
      <c r="AB27" s="469"/>
    </row>
    <row r="28" spans="1:31" ht="22.5">
      <c r="A28" s="473" t="s">
        <v>704</v>
      </c>
      <c r="B28" s="471" t="s">
        <v>33</v>
      </c>
      <c r="C28" s="471"/>
      <c r="D28" s="439"/>
      <c r="E28" s="439"/>
      <c r="F28" s="474"/>
      <c r="G28" s="474"/>
      <c r="L28" s="469"/>
      <c r="M28" s="469"/>
      <c r="N28" s="469"/>
      <c r="O28" s="469"/>
      <c r="P28" s="469"/>
      <c r="Q28" s="469"/>
      <c r="R28" s="469"/>
      <c r="S28" s="469"/>
      <c r="T28" s="469"/>
      <c r="U28" s="469"/>
      <c r="W28" s="469"/>
      <c r="AA28" s="469"/>
      <c r="AB28" s="469"/>
    </row>
    <row r="29" spans="1:31" ht="21.75">
      <c r="A29" s="470" t="s">
        <v>705</v>
      </c>
      <c r="B29" s="476" t="s">
        <v>34</v>
      </c>
      <c r="C29" s="476"/>
      <c r="D29" s="457">
        <v>78456860</v>
      </c>
      <c r="E29" s="457">
        <v>460882579</v>
      </c>
      <c r="F29" s="472">
        <v>28450597</v>
      </c>
      <c r="G29" s="472">
        <v>249654153</v>
      </c>
      <c r="L29" s="469"/>
      <c r="M29" s="469"/>
      <c r="N29" s="469"/>
      <c r="O29" s="469"/>
      <c r="P29" s="469"/>
      <c r="Q29" s="469"/>
      <c r="R29" s="469"/>
      <c r="S29" s="469"/>
      <c r="T29" s="469"/>
      <c r="U29" s="469"/>
      <c r="W29" s="469"/>
      <c r="AA29" s="469"/>
      <c r="AB29" s="469"/>
    </row>
    <row r="30" spans="1:31" ht="22.5">
      <c r="A30" s="473" t="s">
        <v>706</v>
      </c>
      <c r="B30" s="471" t="s">
        <v>35</v>
      </c>
      <c r="C30" s="471"/>
      <c r="D30" s="439">
        <v>45797160</v>
      </c>
      <c r="E30" s="439">
        <v>218284398</v>
      </c>
      <c r="F30" s="474">
        <v>1790736</v>
      </c>
      <c r="G30" s="474">
        <v>31253299</v>
      </c>
      <c r="L30" s="469"/>
      <c r="M30" s="469"/>
      <c r="N30" s="469"/>
      <c r="O30" s="469"/>
      <c r="P30" s="469"/>
      <c r="Q30" s="469"/>
      <c r="R30" s="469"/>
      <c r="S30" s="469"/>
      <c r="T30" s="469"/>
      <c r="U30" s="469"/>
      <c r="W30" s="469"/>
      <c r="AA30" s="469"/>
      <c r="AB30" s="469"/>
    </row>
    <row r="31" spans="1:31" ht="22.5">
      <c r="A31" s="473" t="s">
        <v>707</v>
      </c>
      <c r="B31" s="471" t="s">
        <v>36</v>
      </c>
      <c r="C31" s="471"/>
      <c r="D31" s="439">
        <v>2794279</v>
      </c>
      <c r="E31" s="439">
        <v>13482972</v>
      </c>
      <c r="F31" s="474">
        <v>216307</v>
      </c>
      <c r="G31" s="474">
        <v>3770209</v>
      </c>
      <c r="L31" s="469"/>
      <c r="M31" s="469"/>
      <c r="N31" s="469"/>
      <c r="O31" s="469"/>
      <c r="P31" s="469"/>
      <c r="Q31" s="469"/>
      <c r="R31" s="469"/>
      <c r="S31" s="469"/>
      <c r="T31" s="469"/>
      <c r="U31" s="469"/>
      <c r="W31" s="469"/>
      <c r="X31" s="469">
        <v>91176049</v>
      </c>
      <c r="Y31" s="469">
        <v>185202833</v>
      </c>
      <c r="Z31" s="469">
        <v>110741136</v>
      </c>
      <c r="AA31" s="469">
        <v>228568444</v>
      </c>
      <c r="AB31" s="469">
        <v>0</v>
      </c>
      <c r="AC31" s="469">
        <v>0</v>
      </c>
      <c r="AD31" s="469">
        <v>0</v>
      </c>
      <c r="AE31" s="469">
        <v>0</v>
      </c>
    </row>
    <row r="32" spans="1:31" ht="22.5">
      <c r="A32" s="473" t="s">
        <v>708</v>
      </c>
      <c r="B32" s="471" t="s">
        <v>37</v>
      </c>
      <c r="C32" s="471"/>
      <c r="D32" s="439">
        <v>1007539</v>
      </c>
      <c r="E32" s="439">
        <v>4899348</v>
      </c>
      <c r="F32" s="474">
        <v>78791</v>
      </c>
      <c r="G32" s="474">
        <v>1375145</v>
      </c>
      <c r="L32" s="469"/>
      <c r="M32" s="469"/>
      <c r="N32" s="469"/>
      <c r="O32" s="469"/>
      <c r="P32" s="469"/>
      <c r="Q32" s="469"/>
      <c r="R32" s="469"/>
      <c r="S32" s="469"/>
      <c r="T32" s="469"/>
      <c r="U32" s="469"/>
      <c r="W32" s="469"/>
      <c r="AA32" s="469"/>
      <c r="AB32" s="469"/>
    </row>
    <row r="33" spans="1:28" ht="22.5">
      <c r="A33" s="473" t="s">
        <v>709</v>
      </c>
      <c r="B33" s="471" t="s">
        <v>38</v>
      </c>
      <c r="C33" s="471"/>
      <c r="D33" s="439">
        <v>1511307</v>
      </c>
      <c r="E33" s="439">
        <v>7349022</v>
      </c>
      <c r="F33" s="474">
        <v>118188</v>
      </c>
      <c r="G33" s="474">
        <v>2062714</v>
      </c>
      <c r="L33" s="469"/>
      <c r="M33" s="469"/>
      <c r="N33" s="469"/>
      <c r="O33" s="469"/>
      <c r="P33" s="469"/>
      <c r="Q33" s="469"/>
      <c r="R33" s="469"/>
      <c r="S33" s="469"/>
      <c r="T33" s="469"/>
      <c r="U33" s="469"/>
      <c r="W33" s="469"/>
      <c r="AA33" s="469"/>
      <c r="AB33" s="469"/>
    </row>
    <row r="34" spans="1:28" ht="22.5">
      <c r="A34" s="477" t="s">
        <v>710</v>
      </c>
      <c r="B34" s="471" t="s">
        <v>39</v>
      </c>
      <c r="C34" s="471"/>
      <c r="D34" s="439">
        <v>12100000</v>
      </c>
      <c r="E34" s="439">
        <v>90200000</v>
      </c>
      <c r="F34" s="474">
        <v>11000000</v>
      </c>
      <c r="G34" s="474">
        <v>88000000</v>
      </c>
      <c r="L34" s="469"/>
      <c r="M34" s="469"/>
      <c r="N34" s="469"/>
      <c r="O34" s="469"/>
      <c r="P34" s="469"/>
      <c r="Q34" s="469"/>
      <c r="R34" s="469"/>
      <c r="S34" s="469"/>
      <c r="T34" s="469"/>
      <c r="U34" s="469"/>
      <c r="W34" s="469"/>
      <c r="AA34" s="469"/>
      <c r="AB34" s="469"/>
    </row>
    <row r="35" spans="1:28" ht="22.5">
      <c r="A35" s="473" t="s">
        <v>711</v>
      </c>
      <c r="B35" s="471">
        <v>20.7</v>
      </c>
      <c r="C35" s="471"/>
      <c r="D35" s="439"/>
      <c r="E35" s="439"/>
      <c r="F35" s="474"/>
      <c r="G35" s="474"/>
      <c r="L35" s="469"/>
      <c r="M35" s="469"/>
      <c r="N35" s="469"/>
      <c r="O35" s="469"/>
      <c r="P35" s="469"/>
      <c r="Q35" s="469"/>
      <c r="R35" s="469"/>
      <c r="S35" s="469"/>
      <c r="T35" s="469"/>
      <c r="U35" s="469"/>
      <c r="W35" s="469"/>
      <c r="AA35" s="469"/>
      <c r="AB35" s="469"/>
    </row>
    <row r="36" spans="1:28" ht="26.25" customHeight="1">
      <c r="A36" s="473" t="s">
        <v>712</v>
      </c>
      <c r="B36" s="471">
        <v>20.8</v>
      </c>
      <c r="C36" s="471"/>
      <c r="D36" s="439">
        <v>3397259</v>
      </c>
      <c r="E36" s="439">
        <v>25902854</v>
      </c>
      <c r="F36" s="474">
        <v>3397259</v>
      </c>
      <c r="G36" s="474">
        <v>26630135</v>
      </c>
      <c r="L36" s="469"/>
      <c r="M36" s="469"/>
      <c r="N36" s="469"/>
      <c r="O36" s="469"/>
      <c r="P36" s="469"/>
      <c r="Q36" s="469"/>
      <c r="R36" s="469"/>
      <c r="S36" s="469"/>
      <c r="T36" s="469"/>
      <c r="U36" s="469"/>
      <c r="W36" s="469"/>
      <c r="AA36" s="469"/>
      <c r="AB36" s="469"/>
    </row>
    <row r="37" spans="1:28" ht="22.5">
      <c r="A37" s="473" t="s">
        <v>713</v>
      </c>
      <c r="B37" s="471">
        <v>20.9</v>
      </c>
      <c r="C37" s="471"/>
      <c r="D37" s="439"/>
      <c r="E37" s="439"/>
      <c r="F37" s="474"/>
      <c r="G37" s="474"/>
      <c r="L37" s="469"/>
      <c r="M37" s="469"/>
      <c r="N37" s="469"/>
      <c r="O37" s="469"/>
      <c r="P37" s="469"/>
      <c r="Q37" s="469"/>
      <c r="R37" s="469"/>
      <c r="S37" s="469"/>
      <c r="T37" s="469"/>
      <c r="U37" s="469"/>
      <c r="W37" s="469"/>
      <c r="AA37" s="469"/>
      <c r="AB37" s="469"/>
    </row>
    <row r="38" spans="1:28" ht="22.5">
      <c r="A38" s="473" t="s">
        <v>714</v>
      </c>
      <c r="B38" s="478">
        <v>20.100000000000001</v>
      </c>
      <c r="C38" s="471"/>
      <c r="D38" s="439">
        <v>11849316</v>
      </c>
      <c r="E38" s="439">
        <v>100763985</v>
      </c>
      <c r="F38" s="474">
        <v>11849316</v>
      </c>
      <c r="G38" s="474">
        <v>96562651</v>
      </c>
      <c r="L38" s="469"/>
      <c r="M38" s="469"/>
      <c r="N38" s="469"/>
      <c r="O38" s="469"/>
      <c r="P38" s="469"/>
      <c r="Q38" s="469"/>
      <c r="R38" s="469"/>
      <c r="S38" s="469"/>
      <c r="T38" s="469"/>
      <c r="U38" s="469"/>
      <c r="W38" s="469"/>
      <c r="AA38" s="469"/>
      <c r="AB38" s="469"/>
    </row>
    <row r="39" spans="1:28" ht="38.25" customHeight="1">
      <c r="A39" s="470" t="s">
        <v>715</v>
      </c>
      <c r="B39" s="479" t="s">
        <v>40</v>
      </c>
      <c r="C39" s="476"/>
      <c r="D39" s="457">
        <v>369769008</v>
      </c>
      <c r="E39" s="457">
        <v>968484130</v>
      </c>
      <c r="F39" s="472">
        <v>-10720024</v>
      </c>
      <c r="G39" s="472">
        <v>260285103</v>
      </c>
      <c r="L39" s="469"/>
      <c r="M39" s="469"/>
      <c r="N39" s="469"/>
      <c r="O39" s="469"/>
      <c r="P39" s="469"/>
      <c r="Q39" s="469"/>
      <c r="R39" s="469"/>
      <c r="S39" s="469"/>
      <c r="T39" s="469"/>
      <c r="U39" s="469"/>
      <c r="W39" s="469"/>
      <c r="AA39" s="469"/>
      <c r="AB39" s="469"/>
    </row>
    <row r="40" spans="1:28" ht="25.5" customHeight="1">
      <c r="A40" s="470" t="s">
        <v>716</v>
      </c>
      <c r="B40" s="479" t="s">
        <v>41</v>
      </c>
      <c r="C40" s="476"/>
      <c r="D40" s="439"/>
      <c r="E40" s="439"/>
      <c r="F40" s="472"/>
      <c r="G40" s="472"/>
      <c r="L40" s="469"/>
      <c r="M40" s="469"/>
      <c r="N40" s="469"/>
      <c r="O40" s="469"/>
      <c r="P40" s="469"/>
      <c r="Q40" s="469"/>
      <c r="R40" s="469"/>
      <c r="S40" s="469"/>
      <c r="T40" s="469"/>
      <c r="U40" s="469"/>
      <c r="W40" s="469"/>
      <c r="AA40" s="469"/>
      <c r="AB40" s="469"/>
    </row>
    <row r="41" spans="1:28" ht="25.5" customHeight="1">
      <c r="A41" s="473" t="s">
        <v>717</v>
      </c>
      <c r="B41" s="480" t="s">
        <v>42</v>
      </c>
      <c r="C41" s="471"/>
      <c r="D41" s="439"/>
      <c r="E41" s="439"/>
      <c r="F41" s="474"/>
      <c r="G41" s="474"/>
      <c r="L41" s="469"/>
      <c r="M41" s="469"/>
      <c r="N41" s="469"/>
      <c r="O41" s="469"/>
      <c r="P41" s="469"/>
      <c r="Q41" s="469"/>
      <c r="R41" s="469"/>
      <c r="S41" s="469"/>
      <c r="T41" s="469"/>
      <c r="U41" s="469"/>
      <c r="W41" s="469"/>
      <c r="AA41" s="469"/>
      <c r="AB41" s="469"/>
    </row>
    <row r="42" spans="1:28" ht="25.5" customHeight="1">
      <c r="A42" s="473" t="s">
        <v>718</v>
      </c>
      <c r="B42" s="480" t="s">
        <v>43</v>
      </c>
      <c r="C42" s="471"/>
      <c r="D42" s="439"/>
      <c r="E42" s="439"/>
      <c r="F42" s="474"/>
      <c r="G42" s="474"/>
      <c r="L42" s="469"/>
      <c r="M42" s="469"/>
      <c r="N42" s="469"/>
      <c r="O42" s="469"/>
      <c r="P42" s="469"/>
      <c r="Q42" s="469"/>
      <c r="R42" s="469"/>
      <c r="S42" s="469"/>
      <c r="T42" s="469"/>
      <c r="U42" s="469"/>
      <c r="W42" s="469"/>
      <c r="AA42" s="469"/>
      <c r="AB42" s="469"/>
    </row>
    <row r="43" spans="1:28" ht="25.5" customHeight="1">
      <c r="A43" s="470" t="s">
        <v>719</v>
      </c>
      <c r="B43" s="479" t="s">
        <v>21</v>
      </c>
      <c r="C43" s="476"/>
      <c r="D43" s="457">
        <v>369769008</v>
      </c>
      <c r="E43" s="457">
        <v>968484130</v>
      </c>
      <c r="F43" s="472">
        <v>-10720024</v>
      </c>
      <c r="G43" s="472">
        <v>260285103</v>
      </c>
      <c r="L43" s="469"/>
      <c r="M43" s="469"/>
      <c r="N43" s="469"/>
      <c r="O43" s="469"/>
      <c r="P43" s="469"/>
      <c r="Q43" s="469"/>
      <c r="R43" s="469"/>
      <c r="S43" s="469"/>
      <c r="T43" s="469"/>
      <c r="U43" s="469"/>
      <c r="W43" s="469"/>
      <c r="AA43" s="469"/>
      <c r="AB43" s="469"/>
    </row>
    <row r="44" spans="1:28" ht="22.5">
      <c r="A44" s="473" t="s">
        <v>720</v>
      </c>
      <c r="B44" s="480" t="s">
        <v>20</v>
      </c>
      <c r="C44" s="471"/>
      <c r="D44" s="439">
        <v>314984395</v>
      </c>
      <c r="E44" s="439">
        <v>1240242400</v>
      </c>
      <c r="F44" s="474">
        <v>-1867082</v>
      </c>
      <c r="G44" s="474">
        <v>287356171</v>
      </c>
      <c r="L44" s="469"/>
      <c r="M44" s="469"/>
      <c r="N44" s="469"/>
      <c r="O44" s="469"/>
      <c r="P44" s="469"/>
      <c r="Q44" s="469"/>
      <c r="R44" s="469"/>
      <c r="S44" s="469"/>
      <c r="T44" s="469"/>
      <c r="U44" s="469"/>
      <c r="W44" s="469"/>
      <c r="AA44" s="469"/>
      <c r="AB44" s="469"/>
    </row>
    <row r="45" spans="1:28" ht="22.5">
      <c r="A45" s="473" t="s">
        <v>721</v>
      </c>
      <c r="B45" s="480" t="s">
        <v>19</v>
      </c>
      <c r="C45" s="471"/>
      <c r="D45" s="439">
        <v>54784613</v>
      </c>
      <c r="E45" s="439">
        <v>-271758270</v>
      </c>
      <c r="F45" s="474">
        <v>-8852942</v>
      </c>
      <c r="G45" s="474">
        <v>-27071068</v>
      </c>
      <c r="L45" s="469"/>
      <c r="M45" s="469"/>
      <c r="N45" s="469"/>
      <c r="O45" s="469"/>
      <c r="P45" s="469"/>
      <c r="Q45" s="469"/>
      <c r="R45" s="469"/>
      <c r="S45" s="469"/>
      <c r="T45" s="469"/>
      <c r="U45" s="469"/>
      <c r="W45" s="469"/>
      <c r="AA45" s="469"/>
      <c r="AB45" s="469"/>
    </row>
    <row r="46" spans="1:28" ht="25.5" customHeight="1">
      <c r="A46" s="470" t="s">
        <v>722</v>
      </c>
      <c r="B46" s="479" t="s">
        <v>44</v>
      </c>
      <c r="C46" s="476"/>
      <c r="D46" s="439"/>
      <c r="E46" s="439"/>
      <c r="F46" s="472"/>
      <c r="G46" s="472"/>
      <c r="L46" s="469"/>
      <c r="M46" s="469"/>
      <c r="N46" s="469"/>
      <c r="O46" s="469"/>
      <c r="P46" s="469"/>
      <c r="Q46" s="469"/>
      <c r="R46" s="469"/>
      <c r="S46" s="469"/>
      <c r="T46" s="469"/>
      <c r="U46" s="469"/>
      <c r="W46" s="469"/>
      <c r="AA46" s="469"/>
      <c r="AB46" s="469"/>
    </row>
    <row r="47" spans="1:28" ht="25.5" customHeight="1">
      <c r="A47" s="470" t="s">
        <v>723</v>
      </c>
      <c r="B47" s="479" t="s">
        <v>45</v>
      </c>
      <c r="C47" s="476"/>
      <c r="D47" s="439">
        <v>369769008</v>
      </c>
      <c r="E47" s="439">
        <v>968484130</v>
      </c>
      <c r="F47" s="472">
        <v>-10720024</v>
      </c>
      <c r="G47" s="472">
        <v>260285103</v>
      </c>
      <c r="L47" s="469"/>
      <c r="M47" s="469"/>
      <c r="N47" s="469"/>
      <c r="O47" s="469"/>
      <c r="P47" s="469"/>
      <c r="Q47" s="469"/>
      <c r="R47" s="469"/>
      <c r="S47" s="469"/>
      <c r="T47" s="469"/>
      <c r="U47" s="469"/>
      <c r="W47" s="469"/>
      <c r="AA47" s="469"/>
      <c r="AB47" s="469"/>
    </row>
    <row r="48" spans="1:28">
      <c r="A48" s="467"/>
      <c r="B48" s="467"/>
      <c r="C48" s="467"/>
      <c r="D48" s="467"/>
      <c r="E48" s="467"/>
      <c r="F48" s="467"/>
      <c r="G48" s="468"/>
      <c r="L48" s="469"/>
      <c r="M48" s="469"/>
      <c r="N48" s="481"/>
      <c r="O48" s="481"/>
      <c r="P48" s="481"/>
      <c r="Q48" s="481"/>
    </row>
    <row r="49" spans="1:11">
      <c r="F49" s="462"/>
      <c r="G49" s="462"/>
    </row>
    <row r="50" spans="1:11" s="487" customFormat="1">
      <c r="A50" s="482" t="s">
        <v>187</v>
      </c>
      <c r="B50" s="483"/>
      <c r="C50" s="484"/>
      <c r="D50" s="484"/>
      <c r="E50" s="485" t="s">
        <v>188</v>
      </c>
      <c r="F50" s="486"/>
      <c r="G50" s="486"/>
      <c r="H50" s="458"/>
      <c r="I50" s="458"/>
      <c r="J50" s="458"/>
      <c r="K50" s="458"/>
    </row>
    <row r="51" spans="1:11" s="487" customFormat="1">
      <c r="A51" s="483" t="s">
        <v>189</v>
      </c>
      <c r="B51" s="483"/>
      <c r="C51" s="484"/>
      <c r="D51" s="484"/>
      <c r="E51" s="484" t="s">
        <v>190</v>
      </c>
      <c r="F51" s="486"/>
      <c r="G51" s="486"/>
      <c r="H51" s="458"/>
      <c r="I51" s="458"/>
      <c r="J51" s="458"/>
      <c r="K51" s="458"/>
    </row>
    <row r="52" spans="1:11" s="487" customFormat="1">
      <c r="A52" s="483"/>
      <c r="B52" s="483"/>
      <c r="C52" s="484"/>
      <c r="D52" s="484"/>
      <c r="E52" s="484"/>
      <c r="F52" s="486"/>
      <c r="G52" s="486"/>
      <c r="H52" s="458"/>
      <c r="I52" s="458"/>
      <c r="J52" s="458"/>
      <c r="K52" s="458"/>
    </row>
    <row r="53" spans="1:11" s="487" customFormat="1">
      <c r="A53" s="483"/>
      <c r="B53" s="483"/>
      <c r="C53" s="484"/>
      <c r="D53" s="484"/>
      <c r="E53" s="484"/>
      <c r="F53" s="486"/>
      <c r="G53" s="486"/>
      <c r="H53" s="458"/>
      <c r="I53" s="458"/>
      <c r="J53" s="458"/>
      <c r="K53" s="458"/>
    </row>
    <row r="54" spans="1:11" s="487" customFormat="1">
      <c r="A54" s="483"/>
      <c r="B54" s="483"/>
      <c r="C54" s="484"/>
      <c r="D54" s="484"/>
      <c r="E54" s="484"/>
      <c r="F54" s="486"/>
      <c r="G54" s="486"/>
      <c r="H54" s="458"/>
      <c r="I54" s="458"/>
      <c r="J54" s="458"/>
      <c r="K54" s="458"/>
    </row>
    <row r="55" spans="1:11" s="487" customFormat="1">
      <c r="A55" s="483"/>
      <c r="B55" s="483"/>
      <c r="C55" s="484"/>
      <c r="D55" s="484"/>
      <c r="E55" s="484"/>
      <c r="F55" s="486"/>
      <c r="G55" s="486"/>
      <c r="H55" s="458"/>
      <c r="I55" s="458"/>
      <c r="J55" s="458"/>
      <c r="K55" s="458"/>
    </row>
    <row r="56" spans="1:11" s="487" customFormat="1">
      <c r="A56" s="483"/>
      <c r="B56" s="483"/>
      <c r="C56" s="484"/>
      <c r="D56" s="484"/>
      <c r="E56" s="484"/>
      <c r="F56" s="486"/>
      <c r="G56" s="486"/>
      <c r="H56" s="458"/>
      <c r="I56" s="458"/>
      <c r="J56" s="458"/>
      <c r="K56" s="458"/>
    </row>
    <row r="57" spans="1:11" s="487" customFormat="1">
      <c r="A57" s="483"/>
      <c r="B57" s="483"/>
      <c r="C57" s="484"/>
      <c r="D57" s="484"/>
      <c r="E57" s="484"/>
      <c r="F57" s="486"/>
      <c r="G57" s="486"/>
      <c r="H57" s="458"/>
      <c r="I57" s="458"/>
      <c r="J57" s="458"/>
      <c r="K57" s="458"/>
    </row>
    <row r="58" spans="1:11" s="487" customFormat="1">
      <c r="A58" s="488"/>
      <c r="B58" s="488"/>
      <c r="C58" s="484"/>
      <c r="D58" s="484"/>
      <c r="E58" s="489"/>
      <c r="F58" s="490"/>
      <c r="G58" s="486"/>
      <c r="H58" s="458"/>
      <c r="I58" s="458"/>
      <c r="J58" s="458"/>
      <c r="K58" s="458"/>
    </row>
    <row r="59" spans="1:11" s="487" customFormat="1">
      <c r="A59" s="482" t="s">
        <v>255</v>
      </c>
      <c r="B59" s="483"/>
      <c r="C59" s="484"/>
      <c r="D59" s="484"/>
      <c r="E59" s="485" t="s">
        <v>319</v>
      </c>
      <c r="F59" s="486"/>
      <c r="G59" s="486"/>
      <c r="H59" s="458"/>
      <c r="I59" s="458"/>
      <c r="J59" s="458"/>
      <c r="K59" s="458"/>
    </row>
    <row r="60" spans="1:11" s="487" customFormat="1">
      <c r="A60" s="482" t="s">
        <v>543</v>
      </c>
      <c r="B60" s="483"/>
      <c r="C60" s="484"/>
      <c r="D60" s="484"/>
      <c r="E60" s="485"/>
      <c r="F60" s="486"/>
      <c r="G60" s="486"/>
      <c r="H60" s="458"/>
      <c r="I60" s="458"/>
      <c r="J60" s="458"/>
      <c r="K60" s="458"/>
    </row>
    <row r="61" spans="1:11" s="487" customFormat="1">
      <c r="A61" s="459" t="s">
        <v>256</v>
      </c>
      <c r="B61" s="483"/>
      <c r="C61" s="484"/>
      <c r="D61" s="484"/>
      <c r="E61" s="484"/>
      <c r="F61" s="486"/>
      <c r="G61" s="486"/>
      <c r="H61" s="458"/>
      <c r="I61" s="458"/>
      <c r="J61" s="458"/>
      <c r="K61" s="458"/>
    </row>
    <row r="62" spans="1:11">
      <c r="A62" s="462"/>
      <c r="B62" s="462"/>
      <c r="D62" s="459"/>
      <c r="E62" s="491"/>
      <c r="F62" s="492"/>
      <c r="G62" s="492"/>
    </row>
  </sheetData>
  <protectedRanges>
    <protectedRange sqref="C26:E26 H26" name="Range1_2"/>
    <protectedRange sqref="F26:G26" name="Range1_2_1"/>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25" right="0.25" top="0.75" bottom="0.75" header="0.3" footer="0.3"/>
  <pageSetup paperSize="9" scale="65"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T79"/>
  <sheetViews>
    <sheetView view="pageBreakPreview" zoomScaleNormal="100" zoomScaleSheetLayoutView="100" workbookViewId="0">
      <selection activeCell="D49" sqref="D49"/>
    </sheetView>
  </sheetViews>
  <sheetFormatPr defaultColWidth="9.140625" defaultRowHeight="12.75"/>
  <cols>
    <col min="1" max="1" width="56" style="348" customWidth="1"/>
    <col min="2" max="2" width="10.28515625" style="348" customWidth="1"/>
    <col min="3" max="3" width="13.42578125" style="348" customWidth="1"/>
    <col min="4" max="4" width="29.85546875" style="348" customWidth="1"/>
    <col min="5" max="5" width="31.28515625" style="348" customWidth="1"/>
    <col min="6" max="6" width="19.7109375" bestFit="1" customWidth="1"/>
    <col min="7" max="7" width="18.5703125" customWidth="1"/>
    <col min="9" max="9" width="12.85546875" bestFit="1" customWidth="1"/>
    <col min="21" max="16384" width="9.140625" style="348"/>
  </cols>
  <sheetData>
    <row r="1" spans="1:5" ht="27" customHeight="1">
      <c r="A1" s="576" t="s">
        <v>251</v>
      </c>
      <c r="B1" s="576"/>
      <c r="C1" s="576"/>
      <c r="D1" s="576"/>
      <c r="E1" s="576"/>
    </row>
    <row r="2" spans="1:5" ht="35.25" customHeight="1">
      <c r="A2" s="577" t="s">
        <v>182</v>
      </c>
      <c r="B2" s="577"/>
      <c r="C2" s="577"/>
      <c r="D2" s="577"/>
      <c r="E2" s="577"/>
    </row>
    <row r="3" spans="1:5">
      <c r="A3" s="578" t="s">
        <v>191</v>
      </c>
      <c r="B3" s="578"/>
      <c r="C3" s="578"/>
      <c r="D3" s="578"/>
      <c r="E3" s="578"/>
    </row>
    <row r="4" spans="1:5" ht="19.5" customHeight="1">
      <c r="A4" s="578"/>
      <c r="B4" s="578"/>
      <c r="C4" s="578"/>
      <c r="D4" s="578"/>
      <c r="E4" s="578"/>
    </row>
    <row r="5" spans="1:5">
      <c r="A5" s="579" t="str">
        <f>Sheet1!C28</f>
        <v>Tháng 8 năm 2022/August 2022</v>
      </c>
      <c r="B5" s="579"/>
      <c r="C5" s="579"/>
      <c r="D5" s="579"/>
      <c r="E5" s="579"/>
    </row>
    <row r="6" spans="1:5">
      <c r="A6" s="349"/>
      <c r="B6" s="349"/>
      <c r="C6" s="349"/>
      <c r="D6" s="349"/>
      <c r="E6" s="349"/>
    </row>
    <row r="7" spans="1:5" ht="30" customHeight="1">
      <c r="A7" s="352" t="s">
        <v>574</v>
      </c>
      <c r="B7" s="574" t="s">
        <v>575</v>
      </c>
      <c r="C7" s="574"/>
      <c r="D7" s="574"/>
      <c r="E7" s="574"/>
    </row>
    <row r="8" spans="1:5" ht="30" customHeight="1">
      <c r="A8" s="353" t="s">
        <v>576</v>
      </c>
      <c r="B8" s="575" t="s">
        <v>577</v>
      </c>
      <c r="C8" s="575"/>
      <c r="D8" s="575"/>
      <c r="E8" s="575"/>
    </row>
    <row r="9" spans="1:5" ht="30" customHeight="1">
      <c r="A9" s="352" t="s">
        <v>578</v>
      </c>
      <c r="B9" s="574" t="s">
        <v>579</v>
      </c>
      <c r="C9" s="574"/>
      <c r="D9" s="574"/>
      <c r="E9" s="574"/>
    </row>
    <row r="10" spans="1:5" ht="30" customHeight="1">
      <c r="A10" s="353" t="s">
        <v>580</v>
      </c>
      <c r="B10" s="575" t="str">
        <f>Sheet1!G28</f>
        <v>Ngày 06 tháng 09 năm 2022
06 Sep 2022</v>
      </c>
      <c r="C10" s="575"/>
      <c r="D10" s="575"/>
      <c r="E10" s="575"/>
    </row>
    <row r="12" spans="1:5" ht="36" customHeight="1">
      <c r="A12" s="355" t="s">
        <v>184</v>
      </c>
      <c r="B12" s="355" t="s">
        <v>185</v>
      </c>
      <c r="C12" s="334" t="s">
        <v>186</v>
      </c>
      <c r="D12" s="334" t="s">
        <v>677</v>
      </c>
      <c r="E12" s="334" t="s">
        <v>676</v>
      </c>
    </row>
    <row r="13" spans="1:5" ht="26.25">
      <c r="A13" s="378" t="s">
        <v>581</v>
      </c>
      <c r="B13" s="378" t="s">
        <v>46</v>
      </c>
      <c r="C13" s="379"/>
      <c r="D13" s="440"/>
      <c r="E13" s="440"/>
    </row>
    <row r="14" spans="1:5" ht="26.25">
      <c r="A14" s="378" t="s">
        <v>582</v>
      </c>
      <c r="B14" s="380" t="s">
        <v>0</v>
      </c>
      <c r="C14" s="381"/>
      <c r="D14" s="440">
        <v>624254128</v>
      </c>
      <c r="E14" s="440">
        <v>693041451</v>
      </c>
    </row>
    <row r="15" spans="1:5" ht="25.5">
      <c r="A15" s="382" t="s">
        <v>583</v>
      </c>
      <c r="B15" s="383" t="s">
        <v>47</v>
      </c>
      <c r="C15" s="356"/>
      <c r="D15" s="440">
        <v>24254128</v>
      </c>
      <c r="E15" s="440">
        <v>393041451</v>
      </c>
    </row>
    <row r="16" spans="1:5" ht="25.5">
      <c r="A16" s="382" t="s">
        <v>584</v>
      </c>
      <c r="B16" s="383" t="s">
        <v>48</v>
      </c>
      <c r="C16" s="356"/>
      <c r="D16" s="440">
        <v>600000000</v>
      </c>
      <c r="E16" s="440">
        <v>300000000</v>
      </c>
    </row>
    <row r="17" spans="1:5" ht="26.25">
      <c r="A17" s="378" t="s">
        <v>585</v>
      </c>
      <c r="B17" s="380" t="s">
        <v>1</v>
      </c>
      <c r="C17" s="357"/>
      <c r="D17" s="440">
        <v>51915392384</v>
      </c>
      <c r="E17" s="440">
        <v>51965923069</v>
      </c>
    </row>
    <row r="18" spans="1:5" ht="25.5">
      <c r="A18" s="382" t="s">
        <v>586</v>
      </c>
      <c r="B18" s="383" t="s">
        <v>2</v>
      </c>
      <c r="C18" s="356"/>
      <c r="D18" s="440">
        <v>51915392384</v>
      </c>
      <c r="E18" s="440">
        <v>51965923069</v>
      </c>
    </row>
    <row r="19" spans="1:5" ht="25.5">
      <c r="A19" s="382" t="s">
        <v>315</v>
      </c>
      <c r="B19" s="383">
        <v>121.1</v>
      </c>
      <c r="C19" s="356"/>
      <c r="D19" s="440"/>
      <c r="E19" s="440"/>
    </row>
    <row r="20" spans="1:5" ht="25.5">
      <c r="A20" s="382" t="s">
        <v>316</v>
      </c>
      <c r="B20" s="383">
        <v>121.2</v>
      </c>
      <c r="C20" s="356"/>
      <c r="D20" s="440">
        <v>22115392384</v>
      </c>
      <c r="E20" s="440">
        <v>22165923069</v>
      </c>
    </row>
    <row r="21" spans="1:5" ht="25.5">
      <c r="A21" s="382" t="s">
        <v>317</v>
      </c>
      <c r="B21" s="383">
        <v>121.3</v>
      </c>
      <c r="C21" s="356"/>
      <c r="D21" s="440"/>
      <c r="E21" s="440"/>
    </row>
    <row r="22" spans="1:5" ht="25.5">
      <c r="A22" s="382" t="s">
        <v>318</v>
      </c>
      <c r="B22" s="383">
        <v>121.4</v>
      </c>
      <c r="C22" s="356"/>
      <c r="D22" s="440">
        <v>29800000000</v>
      </c>
      <c r="E22" s="440">
        <v>29800000000</v>
      </c>
    </row>
    <row r="23" spans="1:5" ht="25.5">
      <c r="A23" s="382" t="s">
        <v>587</v>
      </c>
      <c r="B23" s="383" t="s">
        <v>49</v>
      </c>
      <c r="C23" s="384"/>
      <c r="D23" s="440"/>
      <c r="E23" s="440"/>
    </row>
    <row r="24" spans="1:5" ht="26.25">
      <c r="A24" s="378" t="s">
        <v>588</v>
      </c>
      <c r="B24" s="385" t="s">
        <v>3</v>
      </c>
      <c r="C24" s="381"/>
      <c r="D24" s="440">
        <v>1539394630</v>
      </c>
      <c r="E24" s="440">
        <v>1177617659</v>
      </c>
    </row>
    <row r="25" spans="1:5" ht="25.5">
      <c r="A25" s="382" t="s">
        <v>589</v>
      </c>
      <c r="B25" s="383" t="s">
        <v>4</v>
      </c>
      <c r="C25" s="384"/>
      <c r="D25" s="440"/>
      <c r="E25" s="440"/>
    </row>
    <row r="26" spans="1:5" ht="25.5">
      <c r="A26" s="382" t="s">
        <v>590</v>
      </c>
      <c r="B26" s="386" t="s">
        <v>266</v>
      </c>
      <c r="C26" s="384"/>
      <c r="D26" s="440"/>
      <c r="E26" s="440"/>
    </row>
    <row r="27" spans="1:5" ht="25.5">
      <c r="A27" s="382" t="s">
        <v>591</v>
      </c>
      <c r="B27" s="383" t="s">
        <v>50</v>
      </c>
      <c r="C27" s="356"/>
      <c r="D27" s="440">
        <v>1539394630</v>
      </c>
      <c r="E27" s="440">
        <v>1177616659</v>
      </c>
    </row>
    <row r="28" spans="1:5" ht="25.5">
      <c r="A28" s="382" t="s">
        <v>592</v>
      </c>
      <c r="B28" s="383" t="s">
        <v>51</v>
      </c>
      <c r="C28" s="356"/>
      <c r="D28" s="440"/>
      <c r="E28" s="440"/>
    </row>
    <row r="29" spans="1:5" ht="42" customHeight="1">
      <c r="A29" s="382" t="s">
        <v>593</v>
      </c>
      <c r="B29" s="383" t="s">
        <v>267</v>
      </c>
      <c r="C29" s="356"/>
      <c r="D29" s="440"/>
      <c r="E29" s="440"/>
    </row>
    <row r="30" spans="1:5" ht="25.5">
      <c r="A30" s="382" t="s">
        <v>594</v>
      </c>
      <c r="B30" s="383" t="s">
        <v>52</v>
      </c>
      <c r="C30" s="356"/>
      <c r="D30" s="440">
        <v>1539394630</v>
      </c>
      <c r="E30" s="440">
        <v>1177616659</v>
      </c>
    </row>
    <row r="31" spans="1:5" ht="25.5">
      <c r="A31" s="382" t="s">
        <v>595</v>
      </c>
      <c r="B31" s="383" t="s">
        <v>53</v>
      </c>
      <c r="C31" s="356"/>
      <c r="D31" s="440"/>
      <c r="E31" s="440">
        <v>1000</v>
      </c>
    </row>
    <row r="32" spans="1:5" ht="25.5">
      <c r="A32" s="382" t="s">
        <v>596</v>
      </c>
      <c r="B32" s="383" t="s">
        <v>54</v>
      </c>
      <c r="C32" s="356"/>
      <c r="D32" s="440"/>
      <c r="E32" s="440"/>
    </row>
    <row r="33" spans="1:5" ht="26.25">
      <c r="A33" s="378" t="s">
        <v>597</v>
      </c>
      <c r="B33" s="380" t="s">
        <v>55</v>
      </c>
      <c r="C33" s="357"/>
      <c r="D33" s="440">
        <v>54079041142</v>
      </c>
      <c r="E33" s="440">
        <v>53836582179</v>
      </c>
    </row>
    <row r="34" spans="1:5" ht="26.25">
      <c r="A34" s="378" t="s">
        <v>598</v>
      </c>
      <c r="B34" s="380" t="s">
        <v>56</v>
      </c>
      <c r="C34" s="357"/>
      <c r="D34" s="440"/>
      <c r="E34" s="440"/>
    </row>
    <row r="35" spans="1:5" ht="25.5">
      <c r="A35" s="382" t="s">
        <v>599</v>
      </c>
      <c r="B35" s="383" t="s">
        <v>6</v>
      </c>
      <c r="C35" s="356"/>
      <c r="D35" s="440"/>
      <c r="E35" s="440"/>
    </row>
    <row r="36" spans="1:5" ht="25.5">
      <c r="A36" s="382" t="s">
        <v>600</v>
      </c>
      <c r="B36" s="383" t="s">
        <v>7</v>
      </c>
      <c r="C36" s="356"/>
      <c r="D36" s="440"/>
      <c r="E36" s="440"/>
    </row>
    <row r="37" spans="1:5" ht="51">
      <c r="A37" s="382" t="s">
        <v>601</v>
      </c>
      <c r="B37" s="383" t="s">
        <v>57</v>
      </c>
      <c r="C37" s="356"/>
      <c r="D37" s="440"/>
      <c r="E37" s="440"/>
    </row>
    <row r="38" spans="1:5" ht="25.5">
      <c r="A38" s="382" t="s">
        <v>602</v>
      </c>
      <c r="B38" s="383" t="s">
        <v>8</v>
      </c>
      <c r="C38" s="356"/>
      <c r="D38" s="440"/>
      <c r="E38" s="440"/>
    </row>
    <row r="39" spans="1:5" ht="25.5">
      <c r="A39" s="382" t="s">
        <v>603</v>
      </c>
      <c r="B39" s="383" t="s">
        <v>9</v>
      </c>
      <c r="C39" s="356"/>
      <c r="D39" s="440"/>
      <c r="E39" s="440"/>
    </row>
    <row r="40" spans="1:5" ht="25.5">
      <c r="A40" s="382" t="s">
        <v>604</v>
      </c>
      <c r="B40" s="383" t="s">
        <v>58</v>
      </c>
      <c r="C40" s="356"/>
      <c r="D40" s="440">
        <v>11098205</v>
      </c>
      <c r="E40" s="440">
        <v>6851630</v>
      </c>
    </row>
    <row r="41" spans="1:5" ht="25.5">
      <c r="A41" s="382" t="s">
        <v>605</v>
      </c>
      <c r="B41" s="383" t="s">
        <v>59</v>
      </c>
      <c r="C41" s="356"/>
      <c r="D41" s="440"/>
      <c r="E41" s="440"/>
    </row>
    <row r="42" spans="1:5" ht="25.5">
      <c r="A42" s="382" t="s">
        <v>606</v>
      </c>
      <c r="B42" s="383" t="s">
        <v>10</v>
      </c>
      <c r="C42" s="356"/>
      <c r="D42" s="440"/>
      <c r="E42" s="440"/>
    </row>
    <row r="43" spans="1:5" ht="25.5">
      <c r="A43" s="382" t="s">
        <v>607</v>
      </c>
      <c r="B43" s="383" t="s">
        <v>60</v>
      </c>
      <c r="C43" s="356"/>
      <c r="D43" s="440">
        <v>93845195</v>
      </c>
      <c r="E43" s="440">
        <v>88352235</v>
      </c>
    </row>
    <row r="44" spans="1:5" ht="25.5">
      <c r="A44" s="382" t="s">
        <v>608</v>
      </c>
      <c r="B44" s="383" t="s">
        <v>61</v>
      </c>
      <c r="C44" s="356"/>
      <c r="D44" s="440">
        <v>88000000</v>
      </c>
      <c r="E44" s="440">
        <v>77000000</v>
      </c>
    </row>
    <row r="45" spans="1:5" ht="26.25">
      <c r="A45" s="378" t="s">
        <v>609</v>
      </c>
      <c r="B45" s="380" t="s">
        <v>5</v>
      </c>
      <c r="C45" s="357"/>
      <c r="D45" s="440">
        <v>192943400</v>
      </c>
      <c r="E45" s="440">
        <v>172203865</v>
      </c>
    </row>
    <row r="46" spans="1:5" ht="39">
      <c r="A46" s="378" t="s">
        <v>610</v>
      </c>
      <c r="B46" s="380" t="s">
        <v>11</v>
      </c>
      <c r="C46" s="357"/>
      <c r="D46" s="440">
        <v>53886097742</v>
      </c>
      <c r="E46" s="440">
        <v>53664378314</v>
      </c>
    </row>
    <row r="47" spans="1:5" ht="25.5">
      <c r="A47" s="382" t="s">
        <v>611</v>
      </c>
      <c r="B47" s="383" t="s">
        <v>12</v>
      </c>
      <c r="C47" s="356"/>
      <c r="D47" s="440">
        <v>43995314900</v>
      </c>
      <c r="E47" s="440">
        <v>44116428700</v>
      </c>
    </row>
    <row r="48" spans="1:5" ht="25.5">
      <c r="A48" s="382" t="s">
        <v>612</v>
      </c>
      <c r="B48" s="383" t="s">
        <v>13</v>
      </c>
      <c r="C48" s="356"/>
      <c r="D48" s="440">
        <v>306367423900</v>
      </c>
      <c r="E48" s="440">
        <v>306363337700</v>
      </c>
    </row>
    <row r="49" spans="1:5" ht="25.5">
      <c r="A49" s="382" t="s">
        <v>613</v>
      </c>
      <c r="B49" s="383" t="s">
        <v>62</v>
      </c>
      <c r="C49" s="356"/>
      <c r="D49" s="440">
        <v>-262372109000</v>
      </c>
      <c r="E49" s="440">
        <v>-262246909000</v>
      </c>
    </row>
    <row r="50" spans="1:5" ht="25.5">
      <c r="A50" s="382" t="s">
        <v>614</v>
      </c>
      <c r="B50" s="383" t="s">
        <v>63</v>
      </c>
      <c r="C50" s="356"/>
      <c r="D50" s="440">
        <v>-11760628974</v>
      </c>
      <c r="E50" s="440">
        <v>-11733693194</v>
      </c>
    </row>
    <row r="51" spans="1:5" ht="25.5">
      <c r="A51" s="382" t="s">
        <v>615</v>
      </c>
      <c r="B51" s="383" t="s">
        <v>14</v>
      </c>
      <c r="C51" s="356"/>
      <c r="D51" s="440">
        <v>21651411816</v>
      </c>
      <c r="E51" s="440">
        <v>21281642808</v>
      </c>
    </row>
    <row r="52" spans="1:5" ht="39">
      <c r="A52" s="378" t="s">
        <v>616</v>
      </c>
      <c r="B52" s="380" t="s">
        <v>15</v>
      </c>
      <c r="C52" s="357"/>
      <c r="D52" s="441">
        <v>12248.14</v>
      </c>
      <c r="E52" s="441">
        <v>12164.26</v>
      </c>
    </row>
    <row r="53" spans="1:5" ht="26.25">
      <c r="A53" s="378" t="s">
        <v>617</v>
      </c>
      <c r="B53" s="380" t="s">
        <v>64</v>
      </c>
      <c r="C53" s="357"/>
      <c r="D53" s="440"/>
      <c r="E53" s="440"/>
    </row>
    <row r="54" spans="1:5" ht="28.5" customHeight="1">
      <c r="A54" s="382" t="s">
        <v>618</v>
      </c>
      <c r="B54" s="383" t="s">
        <v>65</v>
      </c>
      <c r="C54" s="356"/>
      <c r="D54" s="440"/>
      <c r="E54" s="440"/>
    </row>
    <row r="55" spans="1:5" ht="38.25">
      <c r="A55" s="382" t="s">
        <v>619</v>
      </c>
      <c r="B55" s="383" t="s">
        <v>66</v>
      </c>
      <c r="C55" s="356"/>
      <c r="D55" s="440"/>
      <c r="E55" s="440"/>
    </row>
    <row r="56" spans="1:5" ht="29.25" customHeight="1">
      <c r="A56" s="378" t="s">
        <v>620</v>
      </c>
      <c r="B56" s="380" t="s">
        <v>67</v>
      </c>
      <c r="C56" s="357"/>
      <c r="D56" s="440"/>
      <c r="E56" s="440"/>
    </row>
    <row r="57" spans="1:5" ht="25.5">
      <c r="A57" s="382" t="s">
        <v>621</v>
      </c>
      <c r="B57" s="383" t="s">
        <v>68</v>
      </c>
      <c r="C57" s="356"/>
      <c r="D57" s="440"/>
      <c r="E57" s="440"/>
    </row>
    <row r="58" spans="1:5" ht="25.5">
      <c r="A58" s="382" t="s">
        <v>622</v>
      </c>
      <c r="B58" s="383" t="s">
        <v>69</v>
      </c>
      <c r="C58" s="356"/>
      <c r="D58" s="440"/>
      <c r="E58" s="440"/>
    </row>
    <row r="59" spans="1:5" ht="25.5">
      <c r="A59" s="382" t="s">
        <v>623</v>
      </c>
      <c r="B59" s="383" t="s">
        <v>70</v>
      </c>
      <c r="C59" s="356"/>
      <c r="D59" s="440"/>
      <c r="E59" s="440"/>
    </row>
    <row r="60" spans="1:5" ht="25.5">
      <c r="A60" s="382" t="s">
        <v>624</v>
      </c>
      <c r="B60" s="383" t="s">
        <v>71</v>
      </c>
      <c r="C60" s="356"/>
      <c r="D60" s="441">
        <v>4399531.49</v>
      </c>
      <c r="E60" s="441">
        <v>4411642.87</v>
      </c>
    </row>
    <row r="61" spans="1:5">
      <c r="A61" s="367"/>
      <c r="B61" s="368"/>
      <c r="C61" s="355"/>
      <c r="D61" s="369"/>
      <c r="E61" s="369"/>
    </row>
    <row r="62" spans="1:5">
      <c r="A62" s="370"/>
      <c r="B62" s="350"/>
      <c r="C62" s="350"/>
      <c r="D62" s="371"/>
      <c r="E62" s="371"/>
    </row>
    <row r="63" spans="1:5">
      <c r="A63" s="358" t="s">
        <v>187</v>
      </c>
      <c r="B63" s="359"/>
      <c r="C63" s="360"/>
      <c r="D63" s="361" t="s">
        <v>188</v>
      </c>
      <c r="E63" s="361"/>
    </row>
    <row r="64" spans="1:5">
      <c r="A64" s="372" t="s">
        <v>189</v>
      </c>
      <c r="B64" s="359"/>
      <c r="C64" s="360"/>
      <c r="D64" s="373" t="s">
        <v>190</v>
      </c>
      <c r="E64" s="373"/>
    </row>
    <row r="65" spans="1:5">
      <c r="A65" s="359"/>
      <c r="B65" s="359"/>
      <c r="C65" s="360"/>
      <c r="D65" s="360"/>
      <c r="E65" s="360"/>
    </row>
    <row r="66" spans="1:5">
      <c r="A66" s="359"/>
      <c r="B66" s="359"/>
      <c r="C66" s="360"/>
      <c r="D66" s="360"/>
      <c r="E66" s="360"/>
    </row>
    <row r="67" spans="1:5">
      <c r="A67" s="359"/>
      <c r="B67" s="359"/>
      <c r="C67" s="360"/>
      <c r="D67" s="360"/>
      <c r="E67" s="360"/>
    </row>
    <row r="68" spans="1:5">
      <c r="A68" s="359"/>
      <c r="B68" s="359"/>
      <c r="C68" s="360"/>
      <c r="D68" s="360"/>
      <c r="E68" s="360"/>
    </row>
    <row r="69" spans="1:5">
      <c r="A69" s="359"/>
      <c r="B69" s="359"/>
      <c r="C69" s="360"/>
      <c r="D69" s="360"/>
      <c r="E69" s="360"/>
    </row>
    <row r="70" spans="1:5">
      <c r="A70" s="359"/>
      <c r="B70" s="359"/>
      <c r="C70" s="360"/>
      <c r="D70" s="360"/>
      <c r="E70" s="360"/>
    </row>
    <row r="71" spans="1:5">
      <c r="A71" s="362"/>
      <c r="B71" s="362"/>
      <c r="C71" s="360"/>
      <c r="D71" s="363"/>
      <c r="E71" s="363"/>
    </row>
    <row r="72" spans="1:5">
      <c r="A72" s="358" t="s">
        <v>255</v>
      </c>
      <c r="B72" s="359"/>
      <c r="C72" s="360"/>
      <c r="D72" s="374" t="s">
        <v>319</v>
      </c>
      <c r="E72" s="361"/>
    </row>
    <row r="73" spans="1:5">
      <c r="A73" s="358" t="s">
        <v>543</v>
      </c>
      <c r="B73" s="359"/>
      <c r="C73" s="360"/>
      <c r="D73" s="361"/>
      <c r="E73" s="361"/>
    </row>
    <row r="74" spans="1:5">
      <c r="A74" s="348" t="s">
        <v>256</v>
      </c>
      <c r="B74" s="359"/>
      <c r="C74" s="360"/>
      <c r="D74" s="360"/>
      <c r="E74" s="360"/>
    </row>
    <row r="75" spans="1:5">
      <c r="A75" s="351"/>
      <c r="B75" s="351"/>
      <c r="E75" s="364"/>
    </row>
    <row r="76" spans="1:5">
      <c r="A76" s="351"/>
      <c r="B76" s="351"/>
      <c r="E76" s="364"/>
    </row>
    <row r="77" spans="1:5">
      <c r="A77" s="573"/>
      <c r="B77" s="573"/>
      <c r="C77" s="375"/>
      <c r="D77" s="573"/>
      <c r="E77" s="573"/>
    </row>
    <row r="78" spans="1:5">
      <c r="A78" s="571"/>
      <c r="B78" s="571"/>
      <c r="C78" s="376"/>
      <c r="D78" s="571"/>
      <c r="E78" s="571"/>
    </row>
    <row r="79" spans="1:5" ht="13.15" customHeight="1">
      <c r="A79" s="572"/>
      <c r="B79" s="572"/>
      <c r="C79" s="377"/>
      <c r="D79" s="570"/>
      <c r="E79" s="570"/>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K73"/>
  <sheetViews>
    <sheetView view="pageBreakPreview" topLeftCell="A10" zoomScaleNormal="100" zoomScaleSheetLayoutView="100" workbookViewId="0">
      <selection activeCell="E57" sqref="E57"/>
    </sheetView>
  </sheetViews>
  <sheetFormatPr defaultColWidth="9.140625" defaultRowHeight="14.25"/>
  <cols>
    <col min="1" max="1" width="9.28515625" style="49" bestFit="1" customWidth="1"/>
    <col min="2" max="2" width="45.5703125" style="49" customWidth="1"/>
    <col min="3" max="3" width="13.5703125" style="49" customWidth="1"/>
    <col min="4" max="4" width="22.5703125" style="67" customWidth="1"/>
    <col min="5" max="5" width="22" style="67" customWidth="1"/>
    <col min="6" max="6" width="23.5703125" style="51" customWidth="1"/>
    <col min="7" max="7" width="23.5703125" customWidth="1"/>
    <col min="9" max="9" width="11.5703125" bestFit="1" customWidth="1"/>
    <col min="12" max="16384" width="9.140625" style="49"/>
  </cols>
  <sheetData>
    <row r="1" spans="1:11" ht="23.25" customHeight="1">
      <c r="A1" s="581" t="s">
        <v>511</v>
      </c>
      <c r="B1" s="581"/>
      <c r="C1" s="581"/>
      <c r="D1" s="581"/>
      <c r="E1" s="581"/>
      <c r="F1" s="581"/>
    </row>
    <row r="2" spans="1:11" ht="25.5" customHeight="1">
      <c r="A2" s="582" t="s">
        <v>512</v>
      </c>
      <c r="B2" s="582"/>
      <c r="C2" s="582"/>
      <c r="D2" s="582"/>
      <c r="E2" s="582"/>
      <c r="F2" s="582"/>
    </row>
    <row r="3" spans="1:11" ht="15" customHeight="1">
      <c r="A3" s="580" t="s">
        <v>307</v>
      </c>
      <c r="B3" s="580"/>
      <c r="C3" s="580"/>
      <c r="D3" s="580"/>
      <c r="E3" s="580"/>
      <c r="F3" s="580"/>
    </row>
    <row r="4" spans="1:11">
      <c r="A4" s="580"/>
      <c r="B4" s="580"/>
      <c r="C4" s="580"/>
      <c r="D4" s="580"/>
      <c r="E4" s="580"/>
      <c r="F4" s="580"/>
    </row>
    <row r="5" spans="1:11">
      <c r="A5" s="584" t="str">
        <f>Sheet1!K28</f>
        <v>Tại ngày 31 tháng 08 năm 2022/As at 31 August 2022</v>
      </c>
      <c r="B5" s="584"/>
      <c r="C5" s="584"/>
      <c r="D5" s="584"/>
      <c r="E5" s="584"/>
      <c r="F5" s="584"/>
    </row>
    <row r="6" spans="1:11">
      <c r="A6" s="330"/>
      <c r="B6" s="330"/>
      <c r="C6" s="330"/>
      <c r="D6" s="330"/>
      <c r="E6" s="330"/>
      <c r="F6" s="50"/>
    </row>
    <row r="7" spans="1:11" ht="30" customHeight="1">
      <c r="A7" s="583" t="s">
        <v>261</v>
      </c>
      <c r="B7" s="583"/>
      <c r="C7" s="583" t="s">
        <v>313</v>
      </c>
      <c r="D7" s="583"/>
      <c r="E7" s="583"/>
      <c r="F7" s="583"/>
    </row>
    <row r="8" spans="1:11" ht="30" customHeight="1">
      <c r="A8" s="549" t="s">
        <v>260</v>
      </c>
      <c r="B8" s="549"/>
      <c r="C8" s="549" t="s">
        <v>262</v>
      </c>
      <c r="D8" s="549"/>
      <c r="E8" s="549"/>
      <c r="F8" s="549"/>
    </row>
    <row r="9" spans="1:11" ht="30" customHeight="1">
      <c r="A9" s="583" t="s">
        <v>263</v>
      </c>
      <c r="B9" s="583"/>
      <c r="C9" s="583" t="s">
        <v>314</v>
      </c>
      <c r="D9" s="583"/>
      <c r="E9" s="583"/>
      <c r="F9" s="583"/>
    </row>
    <row r="10" spans="1:11" ht="30" customHeight="1">
      <c r="A10" s="549" t="s">
        <v>264</v>
      </c>
      <c r="B10" s="549"/>
      <c r="C10" s="549" t="str">
        <f>Sheet1!G28</f>
        <v>Ngày 06 tháng 09 năm 2022
06 Sep 2022</v>
      </c>
      <c r="D10" s="549"/>
      <c r="E10" s="549"/>
      <c r="F10" s="549"/>
    </row>
    <row r="11" spans="1:11" ht="19.5" customHeight="1">
      <c r="A11" s="329"/>
      <c r="B11" s="329"/>
      <c r="C11" s="329"/>
      <c r="D11" s="329"/>
      <c r="E11" s="329"/>
      <c r="F11" s="329"/>
    </row>
    <row r="12" spans="1:11" ht="21.75" customHeight="1">
      <c r="A12" s="331" t="s">
        <v>308</v>
      </c>
      <c r="B12" s="346"/>
      <c r="C12" s="346"/>
      <c r="D12" s="332"/>
      <c r="E12" s="332"/>
      <c r="F12" s="347"/>
    </row>
    <row r="13" spans="1:11" ht="53.25" customHeight="1">
      <c r="A13" s="333" t="s">
        <v>210</v>
      </c>
      <c r="B13" s="333" t="s">
        <v>211</v>
      </c>
      <c r="C13" s="333" t="s">
        <v>212</v>
      </c>
      <c r="D13" s="334" t="s">
        <v>345</v>
      </c>
      <c r="E13" s="335" t="s">
        <v>346</v>
      </c>
      <c r="F13" s="336" t="s">
        <v>249</v>
      </c>
    </row>
    <row r="14" spans="1:11" s="35" customFormat="1" ht="25.5">
      <c r="A14" s="337" t="s">
        <v>46</v>
      </c>
      <c r="B14" s="338" t="s">
        <v>268</v>
      </c>
      <c r="C14" s="339" t="s">
        <v>88</v>
      </c>
      <c r="D14" s="442"/>
      <c r="E14" s="442"/>
      <c r="F14" s="340"/>
      <c r="G14"/>
      <c r="H14"/>
      <c r="I14"/>
      <c r="J14"/>
      <c r="K14"/>
    </row>
    <row r="15" spans="1:11" s="35" customFormat="1" ht="25.5">
      <c r="A15" s="337" t="s">
        <v>89</v>
      </c>
      <c r="B15" s="339" t="s">
        <v>546</v>
      </c>
      <c r="C15" s="339" t="s">
        <v>90</v>
      </c>
      <c r="D15" s="442">
        <v>624254128</v>
      </c>
      <c r="E15" s="442">
        <v>693041451</v>
      </c>
      <c r="F15" s="341">
        <v>0.30334726396642664</v>
      </c>
      <c r="G15"/>
      <c r="H15"/>
      <c r="I15"/>
      <c r="J15"/>
      <c r="K15"/>
    </row>
    <row r="16" spans="1:11" s="35" customFormat="1" ht="25.5">
      <c r="A16" s="337"/>
      <c r="B16" s="342" t="s">
        <v>547</v>
      </c>
      <c r="C16" s="339" t="s">
        <v>91</v>
      </c>
      <c r="D16" s="442">
        <v>600000000</v>
      </c>
      <c r="E16" s="442">
        <v>300000000</v>
      </c>
      <c r="F16" s="341">
        <v>1</v>
      </c>
      <c r="G16"/>
      <c r="H16"/>
      <c r="I16"/>
      <c r="J16"/>
      <c r="K16"/>
    </row>
    <row r="17" spans="1:11" s="35" customFormat="1" ht="25.5">
      <c r="A17" s="337"/>
      <c r="B17" s="342" t="s">
        <v>548</v>
      </c>
      <c r="C17" s="339" t="s">
        <v>92</v>
      </c>
      <c r="D17" s="442">
        <v>24254128</v>
      </c>
      <c r="E17" s="442">
        <v>393041451</v>
      </c>
      <c r="F17" s="341">
        <v>1.6636503668561883E-2</v>
      </c>
      <c r="G17"/>
      <c r="H17"/>
      <c r="I17"/>
      <c r="J17"/>
      <c r="K17"/>
    </row>
    <row r="18" spans="1:11" s="35" customFormat="1" ht="25.5">
      <c r="A18" s="337" t="s">
        <v>93</v>
      </c>
      <c r="B18" s="339" t="s">
        <v>549</v>
      </c>
      <c r="C18" s="339" t="s">
        <v>94</v>
      </c>
      <c r="D18" s="442">
        <v>51915392384</v>
      </c>
      <c r="E18" s="442">
        <v>51965923069</v>
      </c>
      <c r="F18" s="341">
        <v>22.183349339044785</v>
      </c>
      <c r="G18"/>
      <c r="H18"/>
      <c r="I18"/>
      <c r="J18"/>
      <c r="K18"/>
    </row>
    <row r="19" spans="1:11" s="35" customFormat="1" ht="25.5">
      <c r="A19" s="337"/>
      <c r="B19" s="342" t="s">
        <v>550</v>
      </c>
      <c r="C19" s="339" t="s">
        <v>95</v>
      </c>
      <c r="D19" s="442"/>
      <c r="E19" s="442"/>
      <c r="F19" s="341"/>
      <c r="G19"/>
      <c r="H19"/>
      <c r="I19"/>
      <c r="J19"/>
      <c r="K19"/>
    </row>
    <row r="20" spans="1:11" s="35" customFormat="1" ht="25.5">
      <c r="A20" s="337"/>
      <c r="B20" s="342" t="s">
        <v>551</v>
      </c>
      <c r="C20" s="339" t="s">
        <v>96</v>
      </c>
      <c r="D20" s="442">
        <v>22115392384</v>
      </c>
      <c r="E20" s="442">
        <v>22165923069</v>
      </c>
      <c r="F20" s="341">
        <v>29.874100352499621</v>
      </c>
      <c r="G20"/>
      <c r="H20"/>
      <c r="I20"/>
      <c r="J20"/>
      <c r="K20"/>
    </row>
    <row r="21" spans="1:11" s="35" customFormat="1" ht="25.5">
      <c r="A21" s="337"/>
      <c r="B21" s="342" t="s">
        <v>552</v>
      </c>
      <c r="C21" s="339" t="s">
        <v>192</v>
      </c>
      <c r="D21" s="442">
        <v>29800000000</v>
      </c>
      <c r="E21" s="442">
        <v>29800000000</v>
      </c>
      <c r="F21" s="341">
        <v>18.625</v>
      </c>
      <c r="G21"/>
      <c r="H21"/>
      <c r="I21"/>
      <c r="J21"/>
      <c r="K21"/>
    </row>
    <row r="22" spans="1:11" s="35" customFormat="1" ht="25.5">
      <c r="A22" s="337"/>
      <c r="B22" s="342" t="s">
        <v>320</v>
      </c>
      <c r="C22" s="339" t="s">
        <v>193</v>
      </c>
      <c r="D22" s="442"/>
      <c r="E22" s="442"/>
      <c r="F22" s="341"/>
      <c r="G22"/>
      <c r="H22"/>
      <c r="I22"/>
      <c r="J22"/>
      <c r="K22"/>
    </row>
    <row r="23" spans="1:11" s="35" customFormat="1" ht="25.5">
      <c r="A23" s="337" t="s">
        <v>97</v>
      </c>
      <c r="B23" s="342" t="s">
        <v>513</v>
      </c>
      <c r="C23" s="339"/>
      <c r="D23" s="442"/>
      <c r="E23" s="442"/>
      <c r="F23" s="341"/>
      <c r="G23"/>
      <c r="H23"/>
      <c r="I23"/>
      <c r="J23"/>
      <c r="K23"/>
    </row>
    <row r="24" spans="1:11" s="35" customFormat="1" ht="25.5">
      <c r="A24" s="337" t="s">
        <v>99</v>
      </c>
      <c r="B24" s="339" t="s">
        <v>553</v>
      </c>
      <c r="C24" s="339" t="s">
        <v>98</v>
      </c>
      <c r="D24" s="442">
        <v>756708329</v>
      </c>
      <c r="E24" s="442">
        <v>590567343</v>
      </c>
      <c r="F24" s="341">
        <v>26.066763007333474</v>
      </c>
      <c r="G24"/>
      <c r="H24"/>
      <c r="I24"/>
      <c r="J24"/>
      <c r="K24"/>
    </row>
    <row r="25" spans="1:11" s="35" customFormat="1" ht="25.5">
      <c r="A25" s="337" t="s">
        <v>101</v>
      </c>
      <c r="B25" s="339" t="s">
        <v>554</v>
      </c>
      <c r="C25" s="339" t="s">
        <v>100</v>
      </c>
      <c r="D25" s="442">
        <v>782686301</v>
      </c>
      <c r="E25" s="442">
        <v>587049316</v>
      </c>
      <c r="F25" s="341">
        <v>34.151068041314481</v>
      </c>
      <c r="G25"/>
      <c r="H25"/>
      <c r="I25"/>
      <c r="J25"/>
      <c r="K25"/>
    </row>
    <row r="26" spans="1:11" s="35" customFormat="1" ht="25.5">
      <c r="A26" s="337" t="s">
        <v>103</v>
      </c>
      <c r="B26" s="339" t="s">
        <v>514</v>
      </c>
      <c r="C26" s="339"/>
      <c r="D26" s="442"/>
      <c r="E26" s="442"/>
      <c r="F26" s="341"/>
      <c r="G26"/>
      <c r="H26"/>
      <c r="I26"/>
      <c r="J26"/>
      <c r="K26"/>
    </row>
    <row r="27" spans="1:11" s="35" customFormat="1" ht="25.5">
      <c r="A27" s="337" t="s">
        <v>105</v>
      </c>
      <c r="B27" s="339" t="s">
        <v>555</v>
      </c>
      <c r="C27" s="339" t="s">
        <v>102</v>
      </c>
      <c r="D27" s="442"/>
      <c r="E27" s="442"/>
      <c r="F27" s="341"/>
      <c r="G27"/>
      <c r="H27"/>
      <c r="I27"/>
      <c r="J27"/>
      <c r="K27"/>
    </row>
    <row r="28" spans="1:11" s="36" customFormat="1" ht="25.5">
      <c r="A28" s="337"/>
      <c r="B28" s="342" t="s">
        <v>556</v>
      </c>
      <c r="C28" s="339" t="s">
        <v>269</v>
      </c>
      <c r="D28" s="442"/>
      <c r="E28" s="442"/>
      <c r="F28" s="341"/>
      <c r="G28"/>
      <c r="H28"/>
      <c r="I28"/>
      <c r="J28"/>
      <c r="K28"/>
    </row>
    <row r="29" spans="1:11" s="36" customFormat="1" ht="25.5">
      <c r="A29" s="337"/>
      <c r="B29" s="342" t="s">
        <v>270</v>
      </c>
      <c r="C29" s="339" t="s">
        <v>271</v>
      </c>
      <c r="D29" s="442"/>
      <c r="E29" s="442"/>
      <c r="F29" s="341"/>
      <c r="G29"/>
      <c r="H29"/>
      <c r="I29"/>
      <c r="J29"/>
      <c r="K29"/>
    </row>
    <row r="30" spans="1:11" s="35" customFormat="1" ht="25.5">
      <c r="A30" s="337" t="s">
        <v>107</v>
      </c>
      <c r="B30" s="339" t="s">
        <v>557</v>
      </c>
      <c r="C30" s="339" t="s">
        <v>104</v>
      </c>
      <c r="D30" s="442"/>
      <c r="E30" s="442">
        <v>1000</v>
      </c>
      <c r="F30" s="341">
        <v>0</v>
      </c>
      <c r="G30"/>
      <c r="H30"/>
      <c r="I30"/>
      <c r="J30"/>
      <c r="K30"/>
    </row>
    <row r="31" spans="1:11" s="35" customFormat="1" ht="25.5">
      <c r="A31" s="337" t="s">
        <v>515</v>
      </c>
      <c r="B31" s="339" t="s">
        <v>558</v>
      </c>
      <c r="C31" s="339" t="s">
        <v>106</v>
      </c>
      <c r="D31" s="442"/>
      <c r="E31" s="442"/>
      <c r="F31" s="341"/>
      <c r="G31"/>
      <c r="H31"/>
      <c r="I31"/>
      <c r="J31"/>
      <c r="K31"/>
    </row>
    <row r="32" spans="1:11" s="37" customFormat="1" ht="25.5">
      <c r="A32" s="343" t="s">
        <v>107</v>
      </c>
      <c r="B32" s="338" t="s">
        <v>273</v>
      </c>
      <c r="C32" s="338" t="s">
        <v>108</v>
      </c>
      <c r="D32" s="442">
        <v>54079041142</v>
      </c>
      <c r="E32" s="442">
        <v>53836582179</v>
      </c>
      <c r="F32" s="341">
        <v>12.152261485233105</v>
      </c>
      <c r="G32"/>
      <c r="H32"/>
      <c r="I32"/>
      <c r="J32"/>
      <c r="K32"/>
    </row>
    <row r="33" spans="1:11" s="35" customFormat="1" ht="25.5">
      <c r="A33" s="337" t="s">
        <v>56</v>
      </c>
      <c r="B33" s="338" t="s">
        <v>274</v>
      </c>
      <c r="C33" s="339" t="s">
        <v>109</v>
      </c>
      <c r="D33" s="442"/>
      <c r="E33" s="442"/>
      <c r="F33" s="341"/>
      <c r="G33"/>
      <c r="H33"/>
      <c r="I33"/>
      <c r="J33"/>
      <c r="K33"/>
    </row>
    <row r="34" spans="1:11" s="35" customFormat="1" ht="25.5">
      <c r="A34" s="337" t="s">
        <v>110</v>
      </c>
      <c r="B34" s="338" t="s">
        <v>516</v>
      </c>
      <c r="C34" s="339"/>
      <c r="D34" s="442"/>
      <c r="E34" s="442"/>
      <c r="F34" s="341"/>
      <c r="G34"/>
      <c r="H34"/>
      <c r="I34"/>
      <c r="J34"/>
      <c r="K34"/>
    </row>
    <row r="35" spans="1:11" s="35" customFormat="1" ht="38.25" customHeight="1">
      <c r="A35" s="337" t="s">
        <v>112</v>
      </c>
      <c r="B35" s="339" t="s">
        <v>559</v>
      </c>
      <c r="C35" s="339" t="s">
        <v>111</v>
      </c>
      <c r="D35" s="442"/>
      <c r="E35" s="442"/>
      <c r="F35" s="341"/>
      <c r="G35"/>
      <c r="H35"/>
      <c r="I35"/>
      <c r="J35"/>
      <c r="K35"/>
    </row>
    <row r="36" spans="1:11" s="35" customFormat="1" ht="25.5">
      <c r="A36" s="337"/>
      <c r="B36" s="342" t="s">
        <v>560</v>
      </c>
      <c r="C36" s="339" t="s">
        <v>257</v>
      </c>
      <c r="D36" s="442"/>
      <c r="E36" s="442"/>
      <c r="F36" s="341"/>
      <c r="G36"/>
      <c r="H36"/>
      <c r="I36"/>
      <c r="J36"/>
      <c r="K36"/>
    </row>
    <row r="37" spans="1:11" s="35" customFormat="1" ht="25.5">
      <c r="A37" s="337"/>
      <c r="B37" s="342" t="s">
        <v>561</v>
      </c>
      <c r="C37" s="339" t="s">
        <v>275</v>
      </c>
      <c r="D37" s="442"/>
      <c r="E37" s="442"/>
      <c r="F37" s="341"/>
      <c r="G37"/>
      <c r="H37"/>
      <c r="I37"/>
      <c r="J37"/>
      <c r="K37"/>
    </row>
    <row r="38" spans="1:11" s="35" customFormat="1" ht="25.5">
      <c r="A38" s="337" t="s">
        <v>114</v>
      </c>
      <c r="B38" s="339" t="s">
        <v>562</v>
      </c>
      <c r="C38" s="339" t="s">
        <v>113</v>
      </c>
      <c r="D38" s="442">
        <v>192943400</v>
      </c>
      <c r="E38" s="442">
        <v>172203865</v>
      </c>
      <c r="F38" s="341">
        <v>1.0034389828551165</v>
      </c>
      <c r="G38"/>
      <c r="H38"/>
      <c r="I38"/>
      <c r="J38"/>
      <c r="K38"/>
    </row>
    <row r="39" spans="1:11" s="35" customFormat="1" ht="25.5">
      <c r="A39" s="337"/>
      <c r="B39" s="339" t="s">
        <v>563</v>
      </c>
      <c r="C39" s="339" t="s">
        <v>258</v>
      </c>
      <c r="D39" s="442"/>
      <c r="E39" s="442"/>
      <c r="F39" s="341"/>
      <c r="G39"/>
      <c r="H39"/>
      <c r="I39"/>
      <c r="J39"/>
      <c r="K39"/>
    </row>
    <row r="40" spans="1:11" s="35" customFormat="1" ht="25.5">
      <c r="A40" s="337"/>
      <c r="B40" s="339" t="s">
        <v>564</v>
      </c>
      <c r="C40" s="339" t="s">
        <v>259</v>
      </c>
      <c r="D40" s="442"/>
      <c r="E40" s="442"/>
      <c r="F40" s="341">
        <v>0</v>
      </c>
      <c r="G40"/>
      <c r="H40"/>
      <c r="I40"/>
      <c r="J40"/>
      <c r="K40"/>
    </row>
    <row r="41" spans="1:11" s="35" customFormat="1" ht="25.5">
      <c r="A41" s="337"/>
      <c r="B41" s="339" t="s">
        <v>321</v>
      </c>
      <c r="C41" s="339" t="s">
        <v>194</v>
      </c>
      <c r="D41" s="442"/>
      <c r="E41" s="442"/>
      <c r="F41" s="341"/>
      <c r="G41"/>
      <c r="H41"/>
      <c r="I41"/>
      <c r="J41"/>
      <c r="K41"/>
    </row>
    <row r="42" spans="1:11" s="35" customFormat="1" ht="25.5">
      <c r="A42" s="337"/>
      <c r="B42" s="339" t="s">
        <v>565</v>
      </c>
      <c r="C42" s="339" t="s">
        <v>198</v>
      </c>
      <c r="D42" s="442">
        <v>88000000</v>
      </c>
      <c r="E42" s="442">
        <v>77000000</v>
      </c>
      <c r="F42" s="341">
        <v>1</v>
      </c>
      <c r="G42"/>
      <c r="H42"/>
      <c r="I42"/>
      <c r="J42"/>
      <c r="K42"/>
    </row>
    <row r="43" spans="1:11" s="35" customFormat="1" ht="25.5">
      <c r="A43" s="337"/>
      <c r="B43" s="339" t="s">
        <v>324</v>
      </c>
      <c r="C43" s="339" t="s">
        <v>195</v>
      </c>
      <c r="D43" s="442"/>
      <c r="E43" s="442"/>
      <c r="F43" s="341"/>
      <c r="G43"/>
      <c r="H43"/>
      <c r="I43"/>
      <c r="J43"/>
      <c r="K43"/>
    </row>
    <row r="44" spans="1:11" s="35" customFormat="1" ht="25.5">
      <c r="A44" s="337"/>
      <c r="B44" s="339" t="s">
        <v>322</v>
      </c>
      <c r="C44" s="339" t="s">
        <v>201</v>
      </c>
      <c r="D44" s="442">
        <v>45797160</v>
      </c>
      <c r="E44" s="442">
        <v>45617325</v>
      </c>
      <c r="F44" s="341">
        <v>25.574490042083255</v>
      </c>
      <c r="G44"/>
      <c r="H44"/>
      <c r="I44"/>
      <c r="J44"/>
      <c r="K44"/>
    </row>
    <row r="45" spans="1:11" s="35" customFormat="1" ht="26.25" customHeight="1">
      <c r="A45" s="337"/>
      <c r="B45" s="339" t="s">
        <v>323</v>
      </c>
      <c r="C45" s="339" t="s">
        <v>197</v>
      </c>
      <c r="D45" s="442">
        <v>19445988</v>
      </c>
      <c r="E45" s="442">
        <v>16651709</v>
      </c>
      <c r="F45" s="341">
        <v>3.928488773315189</v>
      </c>
      <c r="G45"/>
      <c r="H45"/>
      <c r="I45"/>
      <c r="J45"/>
      <c r="K45"/>
    </row>
    <row r="46" spans="1:11" s="35" customFormat="1" ht="26.25" customHeight="1">
      <c r="A46" s="337"/>
      <c r="B46" s="339" t="s">
        <v>566</v>
      </c>
      <c r="C46" s="339" t="s">
        <v>196</v>
      </c>
      <c r="D46" s="442">
        <v>7040818</v>
      </c>
      <c r="E46" s="442">
        <v>6033279</v>
      </c>
      <c r="F46" s="341">
        <v>3.9736785667523016</v>
      </c>
      <c r="G46"/>
      <c r="H46"/>
      <c r="I46"/>
      <c r="J46"/>
      <c r="K46"/>
    </row>
    <row r="47" spans="1:11" s="35" customFormat="1" ht="25.5">
      <c r="A47" s="337"/>
      <c r="B47" s="339" t="s">
        <v>567</v>
      </c>
      <c r="C47" s="339" t="s">
        <v>200</v>
      </c>
      <c r="D47" s="442">
        <v>10561229</v>
      </c>
      <c r="E47" s="442">
        <v>9049922</v>
      </c>
      <c r="F47" s="341">
        <v>3.9736823094641647</v>
      </c>
      <c r="G47"/>
      <c r="H47"/>
      <c r="I47"/>
      <c r="J47"/>
      <c r="K47"/>
    </row>
    <row r="48" spans="1:11" s="35" customFormat="1" ht="25.5">
      <c r="A48" s="337"/>
      <c r="B48" s="339" t="s">
        <v>568</v>
      </c>
      <c r="C48" s="339" t="s">
        <v>244</v>
      </c>
      <c r="D48" s="442">
        <v>11000000</v>
      </c>
      <c r="E48" s="442">
        <v>11000000</v>
      </c>
      <c r="F48" s="341">
        <v>1</v>
      </c>
      <c r="G48"/>
      <c r="H48"/>
      <c r="I48"/>
      <c r="J48"/>
      <c r="K48"/>
    </row>
    <row r="49" spans="1:11" s="35" customFormat="1" ht="25.5">
      <c r="A49" s="337"/>
      <c r="B49" s="339" t="s">
        <v>327</v>
      </c>
      <c r="C49" s="339" t="s">
        <v>203</v>
      </c>
      <c r="D49" s="442">
        <v>6920127</v>
      </c>
      <c r="E49" s="442">
        <v>3522868</v>
      </c>
      <c r="F49" s="341">
        <v>0.29918230049240957</v>
      </c>
      <c r="G49"/>
      <c r="H49"/>
      <c r="I49"/>
      <c r="J49"/>
      <c r="K49"/>
    </row>
    <row r="50" spans="1:11" s="35" customFormat="1" ht="25.5">
      <c r="A50" s="337"/>
      <c r="B50" s="339" t="s">
        <v>569</v>
      </c>
      <c r="C50" s="339" t="s">
        <v>199</v>
      </c>
      <c r="D50" s="442">
        <v>4178078</v>
      </c>
      <c r="E50" s="442">
        <v>3328762</v>
      </c>
      <c r="F50" s="341">
        <v>0.62757084448610145</v>
      </c>
      <c r="G50"/>
      <c r="H50"/>
      <c r="I50"/>
      <c r="J50"/>
      <c r="K50"/>
    </row>
    <row r="51" spans="1:11" s="35" customFormat="1" ht="51">
      <c r="A51" s="337"/>
      <c r="B51" s="339" t="s">
        <v>326</v>
      </c>
      <c r="C51" s="339" t="s">
        <v>202</v>
      </c>
      <c r="D51" s="442"/>
      <c r="E51" s="442"/>
      <c r="F51" s="341"/>
      <c r="G51"/>
      <c r="H51"/>
      <c r="I51"/>
      <c r="J51"/>
      <c r="K51"/>
    </row>
    <row r="52" spans="1:11" s="35" customFormat="1" ht="25.5">
      <c r="A52" s="337"/>
      <c r="B52" s="339" t="s">
        <v>359</v>
      </c>
      <c r="C52" s="339" t="s">
        <v>357</v>
      </c>
      <c r="D52" s="442"/>
      <c r="E52" s="442"/>
      <c r="F52" s="341"/>
      <c r="G52"/>
      <c r="H52"/>
      <c r="I52"/>
      <c r="J52"/>
      <c r="K52"/>
    </row>
    <row r="53" spans="1:11" s="35" customFormat="1" ht="25.5">
      <c r="A53" s="337"/>
      <c r="B53" s="339" t="s">
        <v>356</v>
      </c>
      <c r="C53" s="339" t="s">
        <v>360</v>
      </c>
      <c r="D53" s="442"/>
      <c r="E53" s="442"/>
      <c r="F53" s="341"/>
      <c r="G53"/>
      <c r="H53"/>
      <c r="I53"/>
      <c r="J53"/>
      <c r="K53"/>
    </row>
    <row r="54" spans="1:11" s="35" customFormat="1" ht="26.25">
      <c r="A54" s="343" t="s">
        <v>114</v>
      </c>
      <c r="B54" s="338" t="s">
        <v>570</v>
      </c>
      <c r="C54" s="338" t="s">
        <v>115</v>
      </c>
      <c r="D54" s="442">
        <v>192943400</v>
      </c>
      <c r="E54" s="442">
        <v>172203865</v>
      </c>
      <c r="F54" s="341">
        <v>1.0034389828551165</v>
      </c>
      <c r="G54"/>
      <c r="H54"/>
      <c r="I54"/>
      <c r="J54"/>
      <c r="K54"/>
    </row>
    <row r="55" spans="1:11" s="35" customFormat="1" ht="26.25">
      <c r="A55" s="337"/>
      <c r="B55" s="345" t="s">
        <v>571</v>
      </c>
      <c r="C55" s="339" t="s">
        <v>116</v>
      </c>
      <c r="D55" s="442">
        <v>53886097742</v>
      </c>
      <c r="E55" s="442">
        <v>53664378314</v>
      </c>
      <c r="F55" s="341">
        <v>12.65573737604347</v>
      </c>
      <c r="G55"/>
      <c r="H55"/>
      <c r="I55"/>
      <c r="J55"/>
      <c r="K55"/>
    </row>
    <row r="56" spans="1:11" s="35" customFormat="1" ht="25.5">
      <c r="A56" s="337"/>
      <c r="B56" s="342" t="s">
        <v>572</v>
      </c>
      <c r="C56" s="339" t="s">
        <v>117</v>
      </c>
      <c r="D56" s="443">
        <v>4399531.49</v>
      </c>
      <c r="E56" s="443">
        <v>4411642.87</v>
      </c>
      <c r="F56" s="341">
        <v>12.405694318153717</v>
      </c>
      <c r="G56"/>
      <c r="H56"/>
      <c r="I56"/>
      <c r="J56"/>
      <c r="K56"/>
    </row>
    <row r="57" spans="1:11" s="35" customFormat="1" ht="25.5">
      <c r="A57" s="337"/>
      <c r="B57" s="342" t="s">
        <v>573</v>
      </c>
      <c r="C57" s="339" t="s">
        <v>118</v>
      </c>
      <c r="D57" s="443">
        <v>12248.14</v>
      </c>
      <c r="E57" s="443">
        <v>12164.26</v>
      </c>
      <c r="F57" s="341">
        <v>1.020155503637719</v>
      </c>
      <c r="G57"/>
      <c r="H57"/>
      <c r="I57"/>
      <c r="J57"/>
      <c r="K57"/>
    </row>
    <row r="58" spans="1:11">
      <c r="A58" s="52"/>
      <c r="B58" s="53"/>
      <c r="C58" s="54"/>
      <c r="D58" s="55"/>
      <c r="E58" s="55"/>
      <c r="F58" s="56"/>
    </row>
    <row r="59" spans="1:11" ht="11.25" customHeight="1">
      <c r="A59" s="40"/>
      <c r="B59" s="57"/>
      <c r="C59" s="40"/>
      <c r="D59" s="58"/>
      <c r="E59" s="58"/>
      <c r="F59" s="59"/>
    </row>
    <row r="60" spans="1:11">
      <c r="A60" s="60" t="s">
        <v>187</v>
      </c>
      <c r="B60" s="40"/>
      <c r="C60" s="61"/>
      <c r="D60" s="62" t="s">
        <v>188</v>
      </c>
      <c r="E60" s="58"/>
      <c r="F60" s="59"/>
    </row>
    <row r="61" spans="1:11">
      <c r="A61" s="63" t="s">
        <v>189</v>
      </c>
      <c r="B61" s="40"/>
      <c r="C61" s="61"/>
      <c r="D61" s="64" t="s">
        <v>190</v>
      </c>
      <c r="E61" s="58"/>
      <c r="F61" s="59"/>
    </row>
    <row r="62" spans="1:11">
      <c r="A62" s="40"/>
      <c r="B62" s="40"/>
      <c r="C62" s="61"/>
      <c r="D62" s="61"/>
      <c r="E62" s="58"/>
      <c r="F62" s="59"/>
    </row>
    <row r="63" spans="1:11">
      <c r="A63" s="40"/>
      <c r="B63" s="40"/>
      <c r="C63" s="61"/>
      <c r="D63" s="61"/>
      <c r="E63" s="58"/>
      <c r="F63" s="59"/>
    </row>
    <row r="64" spans="1:11">
      <c r="A64" s="40"/>
      <c r="B64" s="40"/>
      <c r="C64" s="61"/>
      <c r="D64" s="61"/>
      <c r="E64" s="58"/>
      <c r="F64" s="59"/>
    </row>
    <row r="65" spans="1:6">
      <c r="A65" s="40"/>
      <c r="B65" s="40"/>
      <c r="C65" s="61"/>
      <c r="D65" s="61"/>
      <c r="E65" s="58"/>
      <c r="F65" s="59"/>
    </row>
    <row r="66" spans="1:6">
      <c r="A66" s="40"/>
      <c r="B66" s="40"/>
      <c r="C66" s="61"/>
      <c r="D66" s="61"/>
      <c r="E66" s="58"/>
      <c r="F66" s="59"/>
    </row>
    <row r="67" spans="1:6">
      <c r="A67" s="40"/>
      <c r="B67" s="40"/>
      <c r="C67" s="61"/>
      <c r="D67" s="61"/>
      <c r="E67" s="58"/>
      <c r="F67" s="59"/>
    </row>
    <row r="68" spans="1:6">
      <c r="A68" s="40"/>
      <c r="B68" s="40"/>
      <c r="C68" s="61"/>
      <c r="D68" s="61"/>
      <c r="E68" s="58"/>
      <c r="F68" s="59"/>
    </row>
    <row r="69" spans="1:6">
      <c r="A69" s="40"/>
      <c r="B69" s="40"/>
      <c r="C69" s="61"/>
      <c r="D69" s="61"/>
      <c r="E69" s="58"/>
      <c r="F69" s="59"/>
    </row>
    <row r="70" spans="1:6">
      <c r="A70" s="47"/>
      <c r="B70" s="47"/>
      <c r="C70" s="61"/>
      <c r="D70" s="48"/>
      <c r="E70" s="65"/>
      <c r="F70" s="66"/>
    </row>
    <row r="71" spans="1:6">
      <c r="A71" s="41" t="s">
        <v>255</v>
      </c>
      <c r="B71" s="40"/>
      <c r="C71" s="61"/>
      <c r="D71" s="44" t="s">
        <v>325</v>
      </c>
      <c r="E71" s="58"/>
      <c r="F71" s="59"/>
    </row>
    <row r="72" spans="1:6">
      <c r="A72" s="41" t="s">
        <v>543</v>
      </c>
      <c r="B72" s="40"/>
      <c r="C72" s="61"/>
      <c r="D72" s="44"/>
      <c r="E72" s="58"/>
      <c r="F72" s="59"/>
    </row>
    <row r="73" spans="1:6">
      <c r="A73" s="40" t="s">
        <v>256</v>
      </c>
      <c r="B73" s="40"/>
      <c r="C73" s="61"/>
      <c r="D73" s="43"/>
      <c r="E73" s="58"/>
      <c r="F73" s="59"/>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72"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L67"/>
  <sheetViews>
    <sheetView view="pageBreakPreview" topLeftCell="A49" zoomScaleNormal="100" zoomScaleSheetLayoutView="100" workbookViewId="0">
      <selection activeCell="F52" sqref="F52"/>
    </sheetView>
  </sheetViews>
  <sheetFormatPr defaultColWidth="9.140625" defaultRowHeight="14.25"/>
  <cols>
    <col min="1" max="1" width="7.140625" style="49" customWidth="1"/>
    <col min="2" max="2" width="48.5703125" style="49" customWidth="1"/>
    <col min="3" max="3" width="9.140625" style="49"/>
    <col min="4" max="4" width="21.85546875" style="67" customWidth="1"/>
    <col min="5" max="5" width="21.140625" style="67" customWidth="1"/>
    <col min="6" max="6" width="19.5703125" style="67" customWidth="1"/>
    <col min="7" max="7" width="18" customWidth="1"/>
    <col min="8" max="8" width="14.5703125" bestFit="1" customWidth="1"/>
    <col min="13" max="16384" width="9.140625" style="49"/>
  </cols>
  <sheetData>
    <row r="1" spans="1:12" ht="23.25" customHeight="1">
      <c r="A1" s="581" t="s">
        <v>511</v>
      </c>
      <c r="B1" s="581"/>
      <c r="C1" s="581"/>
      <c r="D1" s="581"/>
      <c r="E1" s="581"/>
      <c r="F1" s="581"/>
    </row>
    <row r="2" spans="1:12" ht="33" customHeight="1">
      <c r="A2" s="582" t="s">
        <v>525</v>
      </c>
      <c r="B2" s="582"/>
      <c r="C2" s="582"/>
      <c r="D2" s="582"/>
      <c r="E2" s="582"/>
      <c r="F2" s="582"/>
    </row>
    <row r="3" spans="1:12" ht="15" customHeight="1">
      <c r="A3" s="580" t="s">
        <v>307</v>
      </c>
      <c r="B3" s="580"/>
      <c r="C3" s="580"/>
      <c r="D3" s="580"/>
      <c r="E3" s="580"/>
      <c r="F3" s="580"/>
    </row>
    <row r="4" spans="1:12">
      <c r="A4" s="580"/>
      <c r="B4" s="580"/>
      <c r="C4" s="580"/>
      <c r="D4" s="580"/>
      <c r="E4" s="580"/>
      <c r="F4" s="580"/>
    </row>
    <row r="5" spans="1:12">
      <c r="A5" s="584" t="s">
        <v>679</v>
      </c>
      <c r="B5" s="584"/>
      <c r="C5" s="584"/>
      <c r="D5" s="584"/>
      <c r="E5" s="584"/>
      <c r="F5" s="584"/>
    </row>
    <row r="6" spans="1:12">
      <c r="A6" s="320"/>
      <c r="B6" s="320"/>
      <c r="C6" s="320"/>
      <c r="D6" s="320"/>
      <c r="E6" s="320"/>
      <c r="F6" s="39"/>
    </row>
    <row r="7" spans="1:12" ht="30" customHeight="1">
      <c r="A7" s="583" t="s">
        <v>261</v>
      </c>
      <c r="B7" s="583"/>
      <c r="C7" s="583" t="s">
        <v>313</v>
      </c>
      <c r="D7" s="583"/>
      <c r="E7" s="583"/>
      <c r="F7" s="583"/>
    </row>
    <row r="8" spans="1:12" ht="30" customHeight="1">
      <c r="A8" s="549" t="s">
        <v>260</v>
      </c>
      <c r="B8" s="549"/>
      <c r="C8" s="549" t="s">
        <v>262</v>
      </c>
      <c r="D8" s="549"/>
      <c r="E8" s="549"/>
      <c r="F8" s="549"/>
    </row>
    <row r="9" spans="1:12" ht="30" customHeight="1">
      <c r="A9" s="583" t="s">
        <v>263</v>
      </c>
      <c r="B9" s="583"/>
      <c r="C9" s="583" t="s">
        <v>314</v>
      </c>
      <c r="D9" s="583"/>
      <c r="E9" s="583"/>
      <c r="F9" s="583"/>
    </row>
    <row r="10" spans="1:12" ht="30" customHeight="1">
      <c r="A10" s="549" t="s">
        <v>264</v>
      </c>
      <c r="B10" s="549"/>
      <c r="C10" s="549" t="s">
        <v>682</v>
      </c>
      <c r="D10" s="549"/>
      <c r="E10" s="549"/>
      <c r="F10" s="549"/>
    </row>
    <row r="11" spans="1:12" ht="24" customHeight="1">
      <c r="A11" s="319"/>
      <c r="B11" s="319"/>
      <c r="C11" s="319"/>
      <c r="D11" s="319"/>
      <c r="E11" s="319"/>
      <c r="F11" s="319"/>
    </row>
    <row r="12" spans="1:12" ht="21" customHeight="1">
      <c r="A12" s="331" t="s">
        <v>309</v>
      </c>
      <c r="B12" s="346"/>
      <c r="C12" s="346"/>
      <c r="D12" s="332"/>
      <c r="E12" s="332"/>
      <c r="F12" s="332"/>
    </row>
    <row r="13" spans="1:12" ht="43.5" customHeight="1">
      <c r="A13" s="333" t="s">
        <v>210</v>
      </c>
      <c r="B13" s="333" t="s">
        <v>184</v>
      </c>
      <c r="C13" s="333" t="s">
        <v>212</v>
      </c>
      <c r="D13" s="335" t="s">
        <v>345</v>
      </c>
      <c r="E13" s="335" t="s">
        <v>346</v>
      </c>
      <c r="F13" s="335" t="s">
        <v>245</v>
      </c>
    </row>
    <row r="14" spans="1:12" s="321" customFormat="1" ht="26.25">
      <c r="A14" s="387" t="s">
        <v>46</v>
      </c>
      <c r="B14" s="338" t="s">
        <v>625</v>
      </c>
      <c r="C14" s="338" t="s">
        <v>119</v>
      </c>
      <c r="D14" s="444">
        <v>390148199</v>
      </c>
      <c r="E14" s="444">
        <v>366977220</v>
      </c>
      <c r="F14" s="445">
        <v>1678872908</v>
      </c>
      <c r="G14"/>
      <c r="H14"/>
      <c r="I14"/>
      <c r="J14"/>
      <c r="K14"/>
      <c r="L14"/>
    </row>
    <row r="15" spans="1:12" s="321" customFormat="1" ht="25.5">
      <c r="A15" s="388">
        <v>1</v>
      </c>
      <c r="B15" s="339" t="s">
        <v>517</v>
      </c>
      <c r="C15" s="338"/>
      <c r="D15" s="444"/>
      <c r="E15" s="444"/>
      <c r="F15" s="445"/>
      <c r="G15"/>
      <c r="H15"/>
      <c r="I15"/>
      <c r="J15"/>
      <c r="K15"/>
      <c r="L15"/>
    </row>
    <row r="16" spans="1:12" s="322" customFormat="1" ht="25.5">
      <c r="A16" s="388">
        <v>2</v>
      </c>
      <c r="B16" s="339" t="s">
        <v>626</v>
      </c>
      <c r="C16" s="339" t="s">
        <v>120</v>
      </c>
      <c r="D16" s="444">
        <v>193401917</v>
      </c>
      <c r="E16" s="444">
        <v>140798522</v>
      </c>
      <c r="F16" s="445">
        <v>667876310</v>
      </c>
      <c r="G16"/>
      <c r="H16"/>
      <c r="I16"/>
      <c r="J16"/>
      <c r="K16"/>
      <c r="L16"/>
    </row>
    <row r="17" spans="1:12" s="322" customFormat="1" ht="25.5">
      <c r="A17" s="388">
        <v>3</v>
      </c>
      <c r="B17" s="339" t="s">
        <v>627</v>
      </c>
      <c r="C17" s="339" t="s">
        <v>121</v>
      </c>
      <c r="D17" s="444">
        <v>196746282</v>
      </c>
      <c r="E17" s="444">
        <v>226178698</v>
      </c>
      <c r="F17" s="445">
        <v>1010996598</v>
      </c>
      <c r="G17"/>
      <c r="H17"/>
      <c r="I17"/>
      <c r="J17"/>
      <c r="K17"/>
      <c r="L17"/>
    </row>
    <row r="18" spans="1:12" s="322" customFormat="1" ht="25.5">
      <c r="A18" s="388">
        <v>4</v>
      </c>
      <c r="B18" s="339" t="s">
        <v>628</v>
      </c>
      <c r="C18" s="339" t="s">
        <v>122</v>
      </c>
      <c r="D18" s="444"/>
      <c r="E18" s="444"/>
      <c r="F18" s="445"/>
      <c r="G18"/>
      <c r="H18"/>
      <c r="I18"/>
      <c r="J18"/>
      <c r="K18"/>
      <c r="L18"/>
    </row>
    <row r="19" spans="1:12" s="321" customFormat="1" ht="26.25">
      <c r="A19" s="387" t="s">
        <v>56</v>
      </c>
      <c r="B19" s="338" t="s">
        <v>629</v>
      </c>
      <c r="C19" s="338" t="s">
        <v>123</v>
      </c>
      <c r="D19" s="444">
        <v>80787575</v>
      </c>
      <c r="E19" s="444">
        <v>80259486</v>
      </c>
      <c r="F19" s="445">
        <v>469902944</v>
      </c>
      <c r="G19"/>
      <c r="H19"/>
      <c r="I19"/>
      <c r="J19"/>
      <c r="K19"/>
      <c r="L19"/>
    </row>
    <row r="20" spans="1:12" s="322" customFormat="1" ht="25.5">
      <c r="A20" s="388">
        <v>1</v>
      </c>
      <c r="B20" s="339" t="s">
        <v>630</v>
      </c>
      <c r="C20" s="339" t="s">
        <v>124</v>
      </c>
      <c r="D20" s="444">
        <v>45797160</v>
      </c>
      <c r="E20" s="444">
        <v>45617325</v>
      </c>
      <c r="F20" s="445">
        <v>218284398</v>
      </c>
      <c r="G20"/>
      <c r="H20"/>
      <c r="I20"/>
      <c r="J20"/>
      <c r="K20"/>
      <c r="L20"/>
    </row>
    <row r="21" spans="1:12" s="322" customFormat="1" ht="25.5">
      <c r="A21" s="388">
        <v>2</v>
      </c>
      <c r="B21" s="339" t="s">
        <v>631</v>
      </c>
      <c r="C21" s="339" t="s">
        <v>125</v>
      </c>
      <c r="D21" s="444">
        <v>3801818</v>
      </c>
      <c r="E21" s="444">
        <v>3763006</v>
      </c>
      <c r="F21" s="445">
        <v>18382320</v>
      </c>
      <c r="G21"/>
      <c r="H21"/>
      <c r="I21"/>
      <c r="J21"/>
      <c r="K21"/>
      <c r="L21"/>
    </row>
    <row r="22" spans="1:12" s="322" customFormat="1" ht="25.5">
      <c r="A22" s="388"/>
      <c r="B22" s="389" t="s">
        <v>276</v>
      </c>
      <c r="C22" s="339" t="s">
        <v>206</v>
      </c>
      <c r="D22" s="444">
        <v>2747830</v>
      </c>
      <c r="E22" s="444">
        <v>2737040</v>
      </c>
      <c r="F22" s="445">
        <v>13361861</v>
      </c>
      <c r="G22"/>
      <c r="H22"/>
      <c r="I22"/>
      <c r="J22"/>
      <c r="K22"/>
      <c r="L22"/>
    </row>
    <row r="23" spans="1:12" s="322" customFormat="1" ht="25.5">
      <c r="A23" s="388"/>
      <c r="B23" s="389" t="s">
        <v>277</v>
      </c>
      <c r="C23" s="339" t="s">
        <v>207</v>
      </c>
      <c r="D23" s="444">
        <v>46449</v>
      </c>
      <c r="E23" s="444">
        <v>22386</v>
      </c>
      <c r="F23" s="445">
        <v>121111</v>
      </c>
      <c r="G23"/>
      <c r="H23"/>
      <c r="I23"/>
      <c r="J23"/>
      <c r="K23"/>
      <c r="L23"/>
    </row>
    <row r="24" spans="1:12" s="322" customFormat="1" ht="25.5">
      <c r="A24" s="388"/>
      <c r="B24" s="389" t="s">
        <v>278</v>
      </c>
      <c r="C24" s="339" t="s">
        <v>246</v>
      </c>
      <c r="D24" s="444">
        <v>1007539</v>
      </c>
      <c r="E24" s="444">
        <v>1003580</v>
      </c>
      <c r="F24" s="445">
        <v>4899348</v>
      </c>
      <c r="G24"/>
      <c r="H24"/>
      <c r="I24"/>
      <c r="J24"/>
      <c r="K24"/>
      <c r="L24"/>
    </row>
    <row r="25" spans="1:12" s="322" customFormat="1" ht="65.25" customHeight="1">
      <c r="A25" s="388">
        <v>3</v>
      </c>
      <c r="B25" s="390" t="s">
        <v>518</v>
      </c>
      <c r="C25" s="339" t="s">
        <v>126</v>
      </c>
      <c r="D25" s="444">
        <v>13611307</v>
      </c>
      <c r="E25" s="444">
        <v>12505370</v>
      </c>
      <c r="F25" s="445">
        <v>97549022</v>
      </c>
      <c r="G25"/>
      <c r="H25"/>
      <c r="I25"/>
      <c r="J25"/>
      <c r="K25"/>
      <c r="L25"/>
    </row>
    <row r="26" spans="1:12" s="322" customFormat="1" ht="25.5">
      <c r="A26" s="388"/>
      <c r="B26" s="339" t="s">
        <v>632</v>
      </c>
      <c r="C26" s="339" t="s">
        <v>205</v>
      </c>
      <c r="D26" s="444">
        <v>1511307</v>
      </c>
      <c r="E26" s="444">
        <v>1505370</v>
      </c>
      <c r="F26" s="445">
        <v>7349022</v>
      </c>
      <c r="G26"/>
      <c r="H26"/>
      <c r="I26"/>
      <c r="J26"/>
      <c r="K26"/>
      <c r="L26"/>
    </row>
    <row r="27" spans="1:12" s="322" customFormat="1" ht="51">
      <c r="A27" s="388"/>
      <c r="B27" s="339" t="s">
        <v>633</v>
      </c>
      <c r="C27" s="339" t="s">
        <v>208</v>
      </c>
      <c r="D27" s="444">
        <v>12100000</v>
      </c>
      <c r="E27" s="444">
        <v>11000000</v>
      </c>
      <c r="F27" s="445">
        <v>90200000</v>
      </c>
      <c r="G27"/>
      <c r="H27"/>
      <c r="I27"/>
      <c r="J27"/>
      <c r="K27"/>
      <c r="L27"/>
    </row>
    <row r="28" spans="1:12" s="322" customFormat="1" ht="25.5">
      <c r="A28" s="388">
        <v>4</v>
      </c>
      <c r="B28" s="339" t="s">
        <v>519</v>
      </c>
      <c r="C28" s="339"/>
      <c r="D28" s="444"/>
      <c r="E28" s="444"/>
      <c r="F28" s="445"/>
      <c r="G28"/>
      <c r="H28"/>
      <c r="I28"/>
      <c r="J28"/>
      <c r="K28"/>
      <c r="L28"/>
    </row>
    <row r="29" spans="1:12" s="322" customFormat="1" ht="25.5">
      <c r="A29" s="388">
        <v>5</v>
      </c>
      <c r="B29" s="339" t="s">
        <v>520</v>
      </c>
      <c r="C29" s="339"/>
      <c r="D29" s="444"/>
      <c r="E29" s="444"/>
      <c r="F29" s="445"/>
      <c r="G29"/>
      <c r="H29"/>
      <c r="I29"/>
      <c r="J29"/>
      <c r="K29"/>
      <c r="L29"/>
    </row>
    <row r="30" spans="1:12" s="322" customFormat="1" ht="25.5">
      <c r="A30" s="388">
        <v>6</v>
      </c>
      <c r="B30" s="339" t="s">
        <v>634</v>
      </c>
      <c r="C30" s="339" t="s">
        <v>127</v>
      </c>
      <c r="D30" s="444">
        <v>3397259</v>
      </c>
      <c r="E30" s="444">
        <v>3397259</v>
      </c>
      <c r="F30" s="445">
        <v>25902854</v>
      </c>
      <c r="G30"/>
      <c r="H30"/>
      <c r="I30"/>
      <c r="J30"/>
      <c r="K30"/>
      <c r="L30"/>
    </row>
    <row r="31" spans="1:12" s="322" customFormat="1" ht="63.75">
      <c r="A31" s="388">
        <v>7</v>
      </c>
      <c r="B31" s="339" t="s">
        <v>635</v>
      </c>
      <c r="C31" s="339" t="s">
        <v>128</v>
      </c>
      <c r="D31" s="444">
        <v>11000000</v>
      </c>
      <c r="E31" s="444">
        <v>11000000</v>
      </c>
      <c r="F31" s="445">
        <v>89100000</v>
      </c>
      <c r="G31"/>
      <c r="H31"/>
      <c r="I31"/>
      <c r="J31"/>
      <c r="K31"/>
      <c r="L31"/>
    </row>
    <row r="32" spans="1:12" s="322" customFormat="1" ht="138.75" customHeight="1">
      <c r="A32" s="388">
        <v>8</v>
      </c>
      <c r="B32" s="390" t="s">
        <v>636</v>
      </c>
      <c r="C32" s="339" t="s">
        <v>129</v>
      </c>
      <c r="D32" s="444"/>
      <c r="E32" s="444"/>
      <c r="F32" s="445"/>
      <c r="G32"/>
      <c r="H32"/>
      <c r="I32"/>
      <c r="J32"/>
      <c r="K32"/>
      <c r="L32"/>
    </row>
    <row r="33" spans="1:12" s="322" customFormat="1" ht="25.5">
      <c r="A33" s="388">
        <v>7</v>
      </c>
      <c r="B33" s="339" t="s">
        <v>637</v>
      </c>
      <c r="C33" s="339" t="s">
        <v>130</v>
      </c>
      <c r="D33" s="444">
        <v>2330715</v>
      </c>
      <c r="E33" s="444">
        <v>3105210</v>
      </c>
      <c r="F33" s="445">
        <v>9020365</v>
      </c>
      <c r="G33"/>
      <c r="H33"/>
      <c r="I33"/>
      <c r="J33"/>
      <c r="K33"/>
      <c r="L33"/>
    </row>
    <row r="34" spans="1:12" s="322" customFormat="1" ht="25.5">
      <c r="A34" s="388"/>
      <c r="B34" s="339" t="s">
        <v>328</v>
      </c>
      <c r="C34" s="339" t="s">
        <v>330</v>
      </c>
      <c r="D34" s="444">
        <v>1427417</v>
      </c>
      <c r="E34" s="444">
        <v>2070140</v>
      </c>
      <c r="F34" s="445">
        <v>5936132</v>
      </c>
      <c r="G34"/>
      <c r="H34"/>
      <c r="I34"/>
      <c r="J34"/>
      <c r="K34"/>
      <c r="L34"/>
    </row>
    <row r="35" spans="1:12" s="322" customFormat="1" ht="25.5">
      <c r="A35" s="388"/>
      <c r="B35" s="339" t="s">
        <v>329</v>
      </c>
      <c r="C35" s="339" t="s">
        <v>331</v>
      </c>
      <c r="D35" s="444">
        <v>903298</v>
      </c>
      <c r="E35" s="444">
        <v>1035070</v>
      </c>
      <c r="F35" s="445">
        <v>3084233</v>
      </c>
      <c r="G35"/>
      <c r="H35"/>
      <c r="I35"/>
      <c r="J35"/>
      <c r="K35"/>
      <c r="L35"/>
    </row>
    <row r="36" spans="1:12" s="322" customFormat="1" ht="25.5">
      <c r="A36" s="388">
        <v>8</v>
      </c>
      <c r="B36" s="339" t="s">
        <v>638</v>
      </c>
      <c r="C36" s="339" t="s">
        <v>131</v>
      </c>
      <c r="D36" s="444">
        <v>849316</v>
      </c>
      <c r="E36" s="444">
        <v>871316</v>
      </c>
      <c r="F36" s="445">
        <v>11663985</v>
      </c>
      <c r="G36"/>
      <c r="H36"/>
      <c r="I36"/>
      <c r="J36"/>
      <c r="K36"/>
      <c r="L36"/>
    </row>
    <row r="37" spans="1:12" s="322" customFormat="1" ht="25.5">
      <c r="A37" s="388"/>
      <c r="B37" s="339" t="s">
        <v>332</v>
      </c>
      <c r="C37" s="339" t="s">
        <v>132</v>
      </c>
      <c r="D37" s="444"/>
      <c r="E37" s="444">
        <v>22000</v>
      </c>
      <c r="F37" s="445">
        <v>7485907</v>
      </c>
      <c r="G37"/>
      <c r="H37"/>
      <c r="I37"/>
      <c r="J37"/>
      <c r="K37"/>
      <c r="L37"/>
    </row>
    <row r="38" spans="1:12" s="322" customFormat="1" ht="25.5">
      <c r="A38" s="388"/>
      <c r="B38" s="339" t="s">
        <v>639</v>
      </c>
      <c r="C38" s="339" t="s">
        <v>209</v>
      </c>
      <c r="D38" s="444">
        <v>849316</v>
      </c>
      <c r="E38" s="444">
        <v>849316</v>
      </c>
      <c r="F38" s="445">
        <v>4178078</v>
      </c>
      <c r="G38"/>
      <c r="H38"/>
      <c r="I38"/>
      <c r="J38"/>
      <c r="K38"/>
      <c r="L38"/>
    </row>
    <row r="39" spans="1:12" s="322" customFormat="1" ht="25.5">
      <c r="A39" s="388"/>
      <c r="B39" s="339" t="s">
        <v>333</v>
      </c>
      <c r="C39" s="339" t="s">
        <v>204</v>
      </c>
      <c r="D39" s="444"/>
      <c r="E39" s="444"/>
      <c r="F39" s="445"/>
      <c r="G39"/>
      <c r="H39"/>
      <c r="I39"/>
      <c r="J39"/>
      <c r="K39"/>
      <c r="L39"/>
    </row>
    <row r="40" spans="1:12" s="322" customFormat="1" ht="26.25">
      <c r="A40" s="388" t="s">
        <v>133</v>
      </c>
      <c r="B40" s="338" t="s">
        <v>640</v>
      </c>
      <c r="C40" s="339" t="s">
        <v>134</v>
      </c>
      <c r="D40" s="444">
        <v>309360624</v>
      </c>
      <c r="E40" s="444">
        <v>286717734</v>
      </c>
      <c r="F40" s="445">
        <v>1208969964</v>
      </c>
      <c r="G40"/>
      <c r="H40"/>
      <c r="I40"/>
      <c r="J40"/>
      <c r="K40"/>
      <c r="L40"/>
    </row>
    <row r="41" spans="1:12" s="322" customFormat="1" ht="26.25">
      <c r="A41" s="388" t="s">
        <v>135</v>
      </c>
      <c r="B41" s="338" t="s">
        <v>641</v>
      </c>
      <c r="C41" s="339" t="s">
        <v>136</v>
      </c>
      <c r="D41" s="440">
        <v>60408384</v>
      </c>
      <c r="E41" s="440">
        <v>-180016294</v>
      </c>
      <c r="F41" s="440">
        <v>-240485834</v>
      </c>
      <c r="G41"/>
      <c r="H41"/>
      <c r="I41"/>
      <c r="J41"/>
      <c r="K41"/>
      <c r="L41"/>
    </row>
    <row r="42" spans="1:12" s="322" customFormat="1" ht="25.5">
      <c r="A42" s="388">
        <v>1</v>
      </c>
      <c r="B42" s="339" t="s">
        <v>642</v>
      </c>
      <c r="C42" s="339" t="s">
        <v>137</v>
      </c>
      <c r="D42" s="440">
        <v>5623771</v>
      </c>
      <c r="E42" s="440">
        <v>1436821</v>
      </c>
      <c r="F42" s="440">
        <v>31272436</v>
      </c>
      <c r="G42"/>
      <c r="H42"/>
      <c r="I42"/>
      <c r="J42"/>
      <c r="K42"/>
      <c r="L42"/>
    </row>
    <row r="43" spans="1:12" s="322" customFormat="1" ht="25.5">
      <c r="A43" s="388">
        <v>2</v>
      </c>
      <c r="B43" s="339" t="s">
        <v>643</v>
      </c>
      <c r="C43" s="339" t="s">
        <v>138</v>
      </c>
      <c r="D43" s="440">
        <v>54784613</v>
      </c>
      <c r="E43" s="440">
        <v>-181453115</v>
      </c>
      <c r="F43" s="440">
        <v>-271758270</v>
      </c>
      <c r="G43"/>
      <c r="H43"/>
      <c r="I43"/>
      <c r="J43"/>
      <c r="K43"/>
      <c r="L43"/>
    </row>
    <row r="44" spans="1:12" s="322" customFormat="1" ht="52.5">
      <c r="A44" s="388" t="s">
        <v>139</v>
      </c>
      <c r="B44" s="338" t="s">
        <v>644</v>
      </c>
      <c r="C44" s="339" t="s">
        <v>140</v>
      </c>
      <c r="D44" s="440">
        <v>369769008</v>
      </c>
      <c r="E44" s="440">
        <v>106701440</v>
      </c>
      <c r="F44" s="440">
        <v>968484130</v>
      </c>
      <c r="G44"/>
      <c r="H44"/>
      <c r="I44"/>
      <c r="J44"/>
      <c r="K44"/>
      <c r="L44"/>
    </row>
    <row r="45" spans="1:12" s="322" customFormat="1" ht="26.25">
      <c r="A45" s="388" t="s">
        <v>67</v>
      </c>
      <c r="B45" s="338" t="s">
        <v>645</v>
      </c>
      <c r="C45" s="339" t="s">
        <v>141</v>
      </c>
      <c r="D45" s="440">
        <v>53664378314</v>
      </c>
      <c r="E45" s="440">
        <v>53768883137</v>
      </c>
      <c r="F45" s="440">
        <v>4195318656</v>
      </c>
      <c r="G45"/>
      <c r="H45"/>
      <c r="I45"/>
      <c r="J45"/>
      <c r="K45"/>
      <c r="L45"/>
    </row>
    <row r="46" spans="1:12" s="322" customFormat="1" ht="26.25">
      <c r="A46" s="388" t="s">
        <v>142</v>
      </c>
      <c r="B46" s="338" t="s">
        <v>646</v>
      </c>
      <c r="C46" s="339" t="s">
        <v>143</v>
      </c>
      <c r="D46" s="440">
        <v>221719428</v>
      </c>
      <c r="E46" s="440">
        <v>-104504823</v>
      </c>
      <c r="F46" s="440">
        <v>49690779086</v>
      </c>
      <c r="G46"/>
      <c r="H46"/>
      <c r="I46"/>
      <c r="J46"/>
      <c r="K46"/>
      <c r="L46"/>
    </row>
    <row r="47" spans="1:12" s="322" customFormat="1" ht="12.75">
      <c r="A47" s="388"/>
      <c r="B47" s="339" t="s">
        <v>647</v>
      </c>
      <c r="C47" s="339" t="s">
        <v>144</v>
      </c>
      <c r="D47" s="440"/>
      <c r="E47" s="440"/>
      <c r="F47" s="440"/>
      <c r="G47"/>
      <c r="H47"/>
      <c r="I47"/>
      <c r="J47"/>
      <c r="K47"/>
      <c r="L47"/>
    </row>
    <row r="48" spans="1:12" s="322" customFormat="1" ht="51">
      <c r="A48" s="388">
        <v>1</v>
      </c>
      <c r="B48" s="339" t="s">
        <v>648</v>
      </c>
      <c r="C48" s="339" t="s">
        <v>334</v>
      </c>
      <c r="D48" s="440">
        <v>369769008</v>
      </c>
      <c r="E48" s="440">
        <v>106701440</v>
      </c>
      <c r="F48" s="440">
        <v>968484130</v>
      </c>
      <c r="G48"/>
      <c r="H48"/>
      <c r="I48"/>
      <c r="J48"/>
      <c r="K48"/>
      <c r="L48"/>
    </row>
    <row r="49" spans="1:12" s="322" customFormat="1" ht="51">
      <c r="A49" s="388">
        <v>2</v>
      </c>
      <c r="B49" s="339" t="s">
        <v>521</v>
      </c>
      <c r="C49" s="339" t="s">
        <v>335</v>
      </c>
      <c r="D49" s="440"/>
      <c r="E49" s="440"/>
      <c r="F49" s="440"/>
      <c r="G49"/>
      <c r="H49"/>
      <c r="I49"/>
      <c r="J49"/>
      <c r="K49"/>
      <c r="L49"/>
    </row>
    <row r="50" spans="1:12" s="322" customFormat="1" ht="51">
      <c r="A50" s="388">
        <v>3</v>
      </c>
      <c r="B50" s="339" t="s">
        <v>649</v>
      </c>
      <c r="C50" s="339" t="s">
        <v>145</v>
      </c>
      <c r="D50" s="440">
        <v>-148049580</v>
      </c>
      <c r="E50" s="440">
        <v>-211206263</v>
      </c>
      <c r="F50" s="440">
        <v>48722294956</v>
      </c>
      <c r="G50"/>
      <c r="H50"/>
      <c r="I50"/>
      <c r="J50"/>
      <c r="K50"/>
      <c r="L50"/>
    </row>
    <row r="51" spans="1:12" s="322" customFormat="1" ht="26.25">
      <c r="A51" s="388" t="s">
        <v>146</v>
      </c>
      <c r="B51" s="338" t="s">
        <v>650</v>
      </c>
      <c r="C51" s="339" t="s">
        <v>147</v>
      </c>
      <c r="D51" s="444">
        <v>53886097742</v>
      </c>
      <c r="E51" s="444">
        <v>53664378314</v>
      </c>
      <c r="F51" s="445">
        <v>53886097742</v>
      </c>
      <c r="G51"/>
      <c r="H51"/>
      <c r="I51"/>
      <c r="J51"/>
      <c r="K51"/>
      <c r="L51"/>
    </row>
    <row r="52" spans="1:12" s="322" customFormat="1" ht="26.25">
      <c r="A52" s="388" t="s">
        <v>279</v>
      </c>
      <c r="B52" s="338" t="s">
        <v>651</v>
      </c>
      <c r="C52" s="339" t="s">
        <v>280</v>
      </c>
      <c r="D52" s="344"/>
      <c r="E52" s="344"/>
      <c r="F52" s="344"/>
      <c r="G52"/>
      <c r="H52"/>
      <c r="I52"/>
      <c r="J52"/>
      <c r="K52"/>
      <c r="L52"/>
    </row>
    <row r="53" spans="1:12" s="322" customFormat="1" ht="38.25">
      <c r="A53" s="388"/>
      <c r="B53" s="339" t="s">
        <v>652</v>
      </c>
      <c r="C53" s="339" t="s">
        <v>281</v>
      </c>
      <c r="D53" s="391"/>
      <c r="E53" s="391"/>
      <c r="F53" s="391"/>
      <c r="G53"/>
      <c r="H53"/>
      <c r="I53"/>
      <c r="J53"/>
      <c r="K53"/>
      <c r="L53"/>
    </row>
    <row r="54" spans="1:12">
      <c r="A54" s="42"/>
      <c r="B54" s="42"/>
      <c r="C54" s="43"/>
      <c r="D54" s="43"/>
      <c r="E54" s="323"/>
      <c r="F54" s="324"/>
    </row>
    <row r="55" spans="1:12" s="39" customFormat="1" ht="12.75">
      <c r="A55" s="41" t="s">
        <v>187</v>
      </c>
      <c r="B55" s="42"/>
      <c r="C55" s="43"/>
      <c r="D55" s="44" t="s">
        <v>188</v>
      </c>
      <c r="E55" s="44"/>
      <c r="F55" s="324"/>
      <c r="G55"/>
      <c r="H55"/>
      <c r="I55"/>
      <c r="J55"/>
      <c r="K55"/>
      <c r="L55"/>
    </row>
    <row r="56" spans="1:12" s="39" customFormat="1" ht="12.75">
      <c r="A56" s="45" t="s">
        <v>189</v>
      </c>
      <c r="B56" s="42"/>
      <c r="C56" s="43"/>
      <c r="D56" s="46" t="s">
        <v>190</v>
      </c>
      <c r="E56" s="46"/>
      <c r="F56" s="324"/>
      <c r="G56"/>
      <c r="H56"/>
      <c r="I56"/>
      <c r="J56"/>
      <c r="K56"/>
      <c r="L56"/>
    </row>
    <row r="57" spans="1:12" s="39" customFormat="1" ht="12.75">
      <c r="A57" s="42"/>
      <c r="B57" s="42"/>
      <c r="C57" s="43"/>
      <c r="D57" s="43"/>
      <c r="E57" s="43"/>
      <c r="F57" s="324"/>
      <c r="G57"/>
      <c r="H57"/>
      <c r="I57"/>
      <c r="J57"/>
      <c r="K57"/>
      <c r="L57"/>
    </row>
    <row r="58" spans="1:12" s="39" customFormat="1" ht="12.75">
      <c r="A58" s="42"/>
      <c r="B58" s="42"/>
      <c r="C58" s="43"/>
      <c r="D58" s="43"/>
      <c r="E58" s="43"/>
      <c r="F58" s="324"/>
      <c r="G58"/>
      <c r="H58"/>
      <c r="I58"/>
      <c r="J58"/>
      <c r="K58"/>
      <c r="L58"/>
    </row>
    <row r="59" spans="1:12" s="39" customFormat="1" ht="12.75">
      <c r="A59" s="42"/>
      <c r="B59" s="42"/>
      <c r="C59" s="43"/>
      <c r="D59" s="43"/>
      <c r="E59" s="43"/>
      <c r="F59" s="324"/>
      <c r="G59"/>
      <c r="H59"/>
      <c r="I59"/>
      <c r="J59"/>
      <c r="K59"/>
      <c r="L59"/>
    </row>
    <row r="60" spans="1:12" s="39" customFormat="1" ht="12.75">
      <c r="A60" s="42"/>
      <c r="B60" s="42"/>
      <c r="C60" s="43"/>
      <c r="D60" s="43"/>
      <c r="E60" s="43"/>
      <c r="F60" s="324"/>
      <c r="G60"/>
      <c r="H60"/>
      <c r="I60"/>
      <c r="J60"/>
      <c r="K60"/>
      <c r="L60"/>
    </row>
    <row r="61" spans="1:12" s="39" customFormat="1" ht="12.75">
      <c r="A61" s="42"/>
      <c r="B61" s="42"/>
      <c r="C61" s="43"/>
      <c r="D61" s="43"/>
      <c r="E61" s="43"/>
      <c r="F61" s="324"/>
      <c r="G61"/>
      <c r="H61"/>
      <c r="I61"/>
      <c r="J61"/>
      <c r="K61"/>
      <c r="L61"/>
    </row>
    <row r="62" spans="1:12" s="39" customFormat="1" ht="12.75">
      <c r="A62" s="42"/>
      <c r="B62" s="42"/>
      <c r="C62" s="43"/>
      <c r="D62" s="43"/>
      <c r="E62" s="43"/>
      <c r="F62" s="324"/>
      <c r="G62"/>
      <c r="H62"/>
      <c r="I62"/>
      <c r="J62"/>
      <c r="K62"/>
      <c r="L62"/>
    </row>
    <row r="63" spans="1:12" s="39" customFormat="1" ht="12.75">
      <c r="A63" s="47"/>
      <c r="B63" s="47"/>
      <c r="C63" s="43"/>
      <c r="D63" s="48"/>
      <c r="E63" s="48"/>
      <c r="F63" s="324"/>
      <c r="G63"/>
      <c r="H63"/>
      <c r="I63"/>
      <c r="J63"/>
      <c r="K63"/>
      <c r="L63"/>
    </row>
    <row r="64" spans="1:12" s="39" customFormat="1" ht="12.75">
      <c r="A64" s="41" t="s">
        <v>255</v>
      </c>
      <c r="B64" s="42"/>
      <c r="C64" s="43"/>
      <c r="D64" s="44" t="s">
        <v>336</v>
      </c>
      <c r="E64" s="44"/>
      <c r="F64" s="324"/>
      <c r="G64"/>
      <c r="H64"/>
      <c r="I64"/>
      <c r="J64"/>
      <c r="K64"/>
      <c r="L64"/>
    </row>
    <row r="65" spans="1:12" s="39" customFormat="1" ht="12.75">
      <c r="A65" s="41" t="s">
        <v>543</v>
      </c>
      <c r="B65" s="42"/>
      <c r="C65" s="43"/>
      <c r="D65" s="44"/>
      <c r="E65" s="44"/>
      <c r="F65" s="324"/>
      <c r="G65"/>
      <c r="H65"/>
      <c r="I65"/>
      <c r="J65"/>
      <c r="K65"/>
      <c r="L65"/>
    </row>
    <row r="66" spans="1:12" s="39" customFormat="1" ht="12.75">
      <c r="A66" s="40" t="s">
        <v>256</v>
      </c>
      <c r="B66" s="42"/>
      <c r="C66" s="43"/>
      <c r="D66" s="43"/>
      <c r="E66" s="43"/>
      <c r="F66" s="324"/>
      <c r="G66"/>
      <c r="H66"/>
      <c r="I66"/>
      <c r="J66"/>
      <c r="K66"/>
      <c r="L66"/>
    </row>
    <row r="67" spans="1:12">
      <c r="A67" s="42"/>
      <c r="B67" s="42"/>
      <c r="C67" s="43"/>
      <c r="D67" s="43"/>
      <c r="E67" s="323"/>
      <c r="F67" s="324"/>
    </row>
  </sheetData>
  <mergeCells count="12">
    <mergeCell ref="A8:B8"/>
    <mergeCell ref="C8:F8"/>
    <mergeCell ref="A10:B10"/>
    <mergeCell ref="C10:F10"/>
    <mergeCell ref="A9:B9"/>
    <mergeCell ref="C9:F9"/>
    <mergeCell ref="A1:F1"/>
    <mergeCell ref="A2:F2"/>
    <mergeCell ref="A7:B7"/>
    <mergeCell ref="C7:F7"/>
    <mergeCell ref="A3:F4"/>
    <mergeCell ref="A5:F5"/>
  </mergeCells>
  <pageMargins left="0.56000000000000005" right="0.5" top="0.38" bottom="0.31" header="0.23" footer="0.24"/>
  <pageSetup scale="74" fitToHeight="2" orientation="portrait" r:id="rId1"/>
  <rowBreaks count="1" manualBreakCount="1">
    <brk id="32" max="5"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Q136"/>
  <sheetViews>
    <sheetView view="pageBreakPreview" topLeftCell="A34" zoomScaleNormal="100" zoomScaleSheetLayoutView="100" workbookViewId="0">
      <selection activeCell="G40" sqref="G40:G45"/>
    </sheetView>
  </sheetViews>
  <sheetFormatPr defaultColWidth="9.140625" defaultRowHeight="10.5"/>
  <cols>
    <col min="1" max="1" width="7.42578125" style="545" customWidth="1"/>
    <col min="2" max="2" width="32.140625" style="494" customWidth="1"/>
    <col min="3" max="3" width="12.28515625" style="494" customWidth="1"/>
    <col min="4" max="4" width="14.85546875" style="494" customWidth="1"/>
    <col min="5" max="5" width="20" style="494" customWidth="1"/>
    <col min="6" max="6" width="24.42578125" style="494" customWidth="1"/>
    <col min="7" max="7" width="18.42578125" style="494" customWidth="1"/>
    <col min="8" max="8" width="2.5703125" style="494" customWidth="1"/>
    <col min="9" max="9" width="17.5703125" style="494" bestFit="1" customWidth="1"/>
    <col min="10" max="10" width="9.5703125" style="494" bestFit="1" customWidth="1"/>
    <col min="11" max="12" width="11.7109375" style="494" bestFit="1" customWidth="1"/>
    <col min="13" max="13" width="18.140625" style="494" bestFit="1" customWidth="1"/>
    <col min="14" max="14" width="9.28515625" style="494" bestFit="1" customWidth="1"/>
    <col min="15" max="16384" width="9.140625" style="494"/>
  </cols>
  <sheetData>
    <row r="1" spans="1:13" ht="25.5" customHeight="1">
      <c r="A1" s="581" t="s">
        <v>511</v>
      </c>
      <c r="B1" s="581"/>
      <c r="C1" s="581"/>
      <c r="D1" s="581"/>
      <c r="E1" s="581"/>
      <c r="F1" s="581"/>
      <c r="G1" s="581"/>
      <c r="H1" s="455"/>
    </row>
    <row r="2" spans="1:13" ht="29.25" customHeight="1">
      <c r="A2" s="582" t="s">
        <v>512</v>
      </c>
      <c r="B2" s="582"/>
      <c r="C2" s="582"/>
      <c r="D2" s="582"/>
      <c r="E2" s="582"/>
      <c r="F2" s="582"/>
      <c r="G2" s="582"/>
      <c r="H2" s="456"/>
    </row>
    <row r="3" spans="1:13">
      <c r="A3" s="585" t="s">
        <v>307</v>
      </c>
      <c r="B3" s="585"/>
      <c r="C3" s="585"/>
      <c r="D3" s="585"/>
      <c r="E3" s="585"/>
      <c r="F3" s="585"/>
      <c r="G3" s="585"/>
      <c r="H3" s="495"/>
    </row>
    <row r="4" spans="1:13">
      <c r="A4" s="585"/>
      <c r="B4" s="585"/>
      <c r="C4" s="585"/>
      <c r="D4" s="585"/>
      <c r="E4" s="585"/>
      <c r="F4" s="585"/>
      <c r="G4" s="585"/>
      <c r="H4" s="495"/>
    </row>
    <row r="5" spans="1:13">
      <c r="A5" s="586" t="s">
        <v>731</v>
      </c>
      <c r="B5" s="586"/>
      <c r="C5" s="586"/>
      <c r="D5" s="586"/>
      <c r="E5" s="586"/>
      <c r="F5" s="586"/>
      <c r="G5" s="586"/>
      <c r="H5" s="496"/>
    </row>
    <row r="6" spans="1:13">
      <c r="A6" s="496"/>
      <c r="B6" s="496"/>
      <c r="C6" s="496"/>
      <c r="D6" s="496"/>
      <c r="E6" s="496"/>
      <c r="F6" s="497"/>
      <c r="G6" s="497"/>
      <c r="H6" s="497"/>
    </row>
    <row r="7" spans="1:13" ht="29.25" customHeight="1">
      <c r="A7" s="587" t="s">
        <v>724</v>
      </c>
      <c r="B7" s="587"/>
      <c r="C7" s="587" t="s">
        <v>725</v>
      </c>
      <c r="D7" s="587"/>
      <c r="E7" s="587"/>
      <c r="F7" s="587"/>
      <c r="G7" s="498"/>
      <c r="H7" s="499"/>
    </row>
    <row r="8" spans="1:13" ht="29.25" customHeight="1">
      <c r="A8" s="588" t="s">
        <v>726</v>
      </c>
      <c r="B8" s="588"/>
      <c r="C8" s="588" t="s">
        <v>727</v>
      </c>
      <c r="D8" s="588"/>
      <c r="E8" s="588"/>
      <c r="F8" s="588"/>
      <c r="G8" s="500"/>
      <c r="H8" s="499"/>
    </row>
    <row r="9" spans="1:13" ht="29.25" customHeight="1">
      <c r="A9" s="587" t="s">
        <v>728</v>
      </c>
      <c r="B9" s="587"/>
      <c r="C9" s="587" t="s">
        <v>729</v>
      </c>
      <c r="D9" s="587"/>
      <c r="E9" s="587"/>
      <c r="F9" s="587"/>
      <c r="G9" s="498"/>
      <c r="H9" s="501"/>
    </row>
    <row r="10" spans="1:13" ht="29.25" customHeight="1">
      <c r="A10" s="588" t="s">
        <v>730</v>
      </c>
      <c r="B10" s="588"/>
      <c r="C10" s="588" t="s">
        <v>682</v>
      </c>
      <c r="D10" s="588"/>
      <c r="E10" s="588"/>
      <c r="F10" s="588"/>
      <c r="G10" s="500"/>
      <c r="H10" s="502"/>
    </row>
    <row r="11" spans="1:13" ht="23.25" customHeight="1">
      <c r="A11" s="503"/>
      <c r="B11" s="503"/>
      <c r="C11" s="503"/>
      <c r="D11" s="503"/>
      <c r="E11" s="503"/>
      <c r="F11" s="503"/>
      <c r="G11" s="500"/>
      <c r="H11" s="502"/>
    </row>
    <row r="12" spans="1:13" s="506" customFormat="1" ht="18.75" customHeight="1">
      <c r="A12" s="504" t="s">
        <v>310</v>
      </c>
      <c r="B12" s="505"/>
      <c r="C12" s="505"/>
      <c r="D12" s="505"/>
      <c r="E12" s="505"/>
      <c r="F12" s="505"/>
      <c r="G12" s="505"/>
      <c r="H12" s="505"/>
    </row>
    <row r="13" spans="1:13" ht="63" customHeight="1">
      <c r="A13" s="507" t="s">
        <v>215</v>
      </c>
      <c r="B13" s="507" t="s">
        <v>216</v>
      </c>
      <c r="C13" s="507" t="s">
        <v>212</v>
      </c>
      <c r="D13" s="507" t="s">
        <v>247</v>
      </c>
      <c r="E13" s="507" t="s">
        <v>217</v>
      </c>
      <c r="F13" s="507" t="s">
        <v>218</v>
      </c>
      <c r="G13" s="508" t="s">
        <v>219</v>
      </c>
      <c r="H13" s="509"/>
    </row>
    <row r="14" spans="1:13" ht="63" customHeight="1">
      <c r="A14" s="507" t="s">
        <v>46</v>
      </c>
      <c r="B14" s="510" t="s">
        <v>522</v>
      </c>
      <c r="C14" s="507"/>
      <c r="D14" s="507"/>
      <c r="E14" s="507"/>
      <c r="F14" s="507"/>
      <c r="G14" s="508"/>
      <c r="H14" s="509"/>
    </row>
    <row r="15" spans="1:13" s="514" customFormat="1" ht="21">
      <c r="A15" s="511" t="s">
        <v>46</v>
      </c>
      <c r="B15" s="511" t="s">
        <v>282</v>
      </c>
      <c r="C15" s="511">
        <v>2246</v>
      </c>
      <c r="D15" s="512"/>
      <c r="E15" s="512"/>
      <c r="F15" s="512"/>
      <c r="G15" s="513"/>
      <c r="I15" s="494"/>
      <c r="J15" s="494"/>
      <c r="K15" s="494"/>
      <c r="L15" s="494"/>
      <c r="M15" s="494"/>
    </row>
    <row r="16" spans="1:13" s="514" customFormat="1" ht="21">
      <c r="A16" s="511"/>
      <c r="B16" s="511" t="s">
        <v>283</v>
      </c>
      <c r="C16" s="511">
        <v>2247</v>
      </c>
      <c r="D16" s="512"/>
      <c r="E16" s="512"/>
      <c r="F16" s="512"/>
      <c r="G16" s="515"/>
      <c r="H16" s="516"/>
      <c r="I16" s="494"/>
      <c r="J16" s="494"/>
      <c r="K16" s="494"/>
      <c r="L16" s="494"/>
      <c r="M16" s="494"/>
    </row>
    <row r="17" spans="1:14" s="514" customFormat="1" ht="21">
      <c r="A17" s="511" t="s">
        <v>284</v>
      </c>
      <c r="B17" s="511" t="s">
        <v>285</v>
      </c>
      <c r="C17" s="511">
        <v>2248</v>
      </c>
      <c r="D17" s="512"/>
      <c r="E17" s="512"/>
      <c r="F17" s="512"/>
      <c r="G17" s="515"/>
      <c r="H17" s="516"/>
      <c r="I17" s="494"/>
      <c r="J17" s="494"/>
      <c r="K17" s="494"/>
      <c r="L17" s="494"/>
      <c r="M17" s="494"/>
    </row>
    <row r="18" spans="1:14" s="497" customFormat="1" ht="21">
      <c r="A18" s="517"/>
      <c r="B18" s="517" t="s">
        <v>283</v>
      </c>
      <c r="C18" s="517">
        <v>2249</v>
      </c>
      <c r="D18" s="518"/>
      <c r="E18" s="518"/>
      <c r="F18" s="518"/>
      <c r="G18" s="515"/>
      <c r="I18" s="494"/>
      <c r="J18" s="494"/>
      <c r="K18" s="494"/>
      <c r="L18" s="494"/>
      <c r="M18" s="494"/>
    </row>
    <row r="19" spans="1:14" s="514" customFormat="1" ht="21">
      <c r="A19" s="511"/>
      <c r="B19" s="511" t="s">
        <v>286</v>
      </c>
      <c r="C19" s="511">
        <v>2250</v>
      </c>
      <c r="D19" s="512"/>
      <c r="E19" s="512"/>
      <c r="F19" s="512"/>
      <c r="G19" s="515"/>
    </row>
    <row r="20" spans="1:14" s="514" customFormat="1" ht="21">
      <c r="A20" s="511" t="s">
        <v>133</v>
      </c>
      <c r="B20" s="511" t="s">
        <v>214</v>
      </c>
      <c r="C20" s="511">
        <v>2251</v>
      </c>
      <c r="D20" s="512"/>
      <c r="E20" s="512"/>
      <c r="F20" s="512"/>
      <c r="G20" s="515"/>
      <c r="I20" s="519"/>
      <c r="J20" s="519"/>
      <c r="K20" s="519"/>
      <c r="L20" s="520"/>
      <c r="M20" s="519"/>
      <c r="N20" s="521"/>
    </row>
    <row r="21" spans="1:14" s="497" customFormat="1">
      <c r="A21" s="517" t="s">
        <v>287</v>
      </c>
      <c r="B21" s="446" t="s">
        <v>680</v>
      </c>
      <c r="C21" s="447" t="s">
        <v>672</v>
      </c>
      <c r="D21" s="448">
        <v>40000</v>
      </c>
      <c r="E21" s="448">
        <v>98848.178082192491</v>
      </c>
      <c r="F21" s="448">
        <v>3953927123</v>
      </c>
      <c r="G21" s="515">
        <v>7.3113854082912322E-2</v>
      </c>
      <c r="I21" s="522"/>
      <c r="J21" s="522"/>
      <c r="K21" s="522"/>
      <c r="L21" s="523"/>
      <c r="M21" s="522"/>
      <c r="N21" s="524"/>
    </row>
    <row r="22" spans="1:14" s="497" customFormat="1">
      <c r="A22" s="517">
        <v>2</v>
      </c>
      <c r="B22" s="446" t="s">
        <v>544</v>
      </c>
      <c r="C22" s="447" t="s">
        <v>675</v>
      </c>
      <c r="D22" s="448">
        <v>47700</v>
      </c>
      <c r="E22" s="448">
        <v>97840</v>
      </c>
      <c r="F22" s="448">
        <v>4666968000</v>
      </c>
      <c r="G22" s="515">
        <v>8.6299015319919223E-2</v>
      </c>
      <c r="I22" s="522"/>
      <c r="J22" s="522"/>
      <c r="K22" s="522"/>
      <c r="L22" s="523"/>
      <c r="M22" s="522"/>
      <c r="N22" s="524"/>
    </row>
    <row r="23" spans="1:14" s="497" customFormat="1">
      <c r="A23" s="517">
        <v>3</v>
      </c>
      <c r="B23" s="446" t="s">
        <v>673</v>
      </c>
      <c r="C23" s="447" t="s">
        <v>674</v>
      </c>
      <c r="D23" s="448">
        <v>100000</v>
      </c>
      <c r="E23" s="448">
        <v>99999.630139999994</v>
      </c>
      <c r="F23" s="448">
        <v>9999963014</v>
      </c>
      <c r="G23" s="515">
        <v>0.18491383728018096</v>
      </c>
      <c r="I23" s="522"/>
      <c r="J23" s="522"/>
      <c r="K23" s="522"/>
      <c r="L23" s="523"/>
      <c r="M23" s="522"/>
      <c r="N23" s="524"/>
    </row>
    <row r="24" spans="1:14" s="497" customFormat="1">
      <c r="A24" s="517">
        <v>4</v>
      </c>
      <c r="B24" s="446" t="s">
        <v>732</v>
      </c>
      <c r="C24" s="447" t="s">
        <v>681</v>
      </c>
      <c r="D24" s="448">
        <v>35</v>
      </c>
      <c r="E24" s="448">
        <v>99843835.628571421</v>
      </c>
      <c r="F24" s="448">
        <v>3494534247</v>
      </c>
      <c r="G24" s="515">
        <v>6.4619012711858187E-2</v>
      </c>
      <c r="I24" s="522"/>
      <c r="J24" s="522"/>
      <c r="K24" s="522"/>
      <c r="L24" s="523"/>
      <c r="M24" s="522"/>
      <c r="N24" s="524"/>
    </row>
    <row r="25" spans="1:14" s="497" customFormat="1" ht="21">
      <c r="A25" s="517"/>
      <c r="B25" s="511" t="s">
        <v>283</v>
      </c>
      <c r="C25" s="517">
        <v>2252</v>
      </c>
      <c r="D25" s="525">
        <v>187735</v>
      </c>
      <c r="E25" s="525"/>
      <c r="F25" s="525">
        <v>22115392384</v>
      </c>
      <c r="G25" s="526">
        <v>0.40894571939487068</v>
      </c>
      <c r="I25" s="522"/>
      <c r="J25" s="522"/>
      <c r="K25" s="522"/>
      <c r="L25" s="523"/>
      <c r="M25" s="522"/>
      <c r="N25" s="524"/>
    </row>
    <row r="26" spans="1:14" s="514" customFormat="1" ht="26.25" customHeight="1">
      <c r="A26" s="511" t="s">
        <v>288</v>
      </c>
      <c r="B26" s="511" t="s">
        <v>289</v>
      </c>
      <c r="C26" s="511">
        <v>2253</v>
      </c>
      <c r="D26" s="512"/>
      <c r="E26" s="512"/>
      <c r="F26" s="512"/>
      <c r="G26" s="515"/>
    </row>
    <row r="27" spans="1:14" s="497" customFormat="1" ht="24" customHeight="1">
      <c r="A27" s="517" t="s">
        <v>287</v>
      </c>
      <c r="B27" s="517" t="s">
        <v>337</v>
      </c>
      <c r="C27" s="517">
        <v>2253.1</v>
      </c>
      <c r="D27" s="518"/>
      <c r="E27" s="518"/>
      <c r="F27" s="518"/>
      <c r="G27" s="515"/>
    </row>
    <row r="28" spans="1:14" s="497" customFormat="1" ht="21">
      <c r="A28" s="511"/>
      <c r="B28" s="511" t="s">
        <v>283</v>
      </c>
      <c r="C28" s="511">
        <v>2254</v>
      </c>
      <c r="D28" s="512"/>
      <c r="E28" s="512"/>
      <c r="F28" s="512"/>
      <c r="G28" s="515"/>
    </row>
    <row r="29" spans="1:14" s="514" customFormat="1" ht="21">
      <c r="A29" s="511"/>
      <c r="B29" s="511" t="s">
        <v>290</v>
      </c>
      <c r="C29" s="511">
        <v>2255</v>
      </c>
      <c r="D29" s="512"/>
      <c r="E29" s="512"/>
      <c r="F29" s="512"/>
      <c r="G29" s="526"/>
      <c r="I29" s="527"/>
    </row>
    <row r="30" spans="1:14" s="514" customFormat="1" ht="21">
      <c r="A30" s="511" t="s">
        <v>291</v>
      </c>
      <c r="B30" s="511" t="s">
        <v>272</v>
      </c>
      <c r="C30" s="511">
        <v>2256</v>
      </c>
      <c r="D30" s="512"/>
      <c r="E30" s="512"/>
      <c r="F30" s="512"/>
      <c r="G30" s="515"/>
    </row>
    <row r="31" spans="1:14" s="497" customFormat="1" ht="21">
      <c r="A31" s="517">
        <v>1</v>
      </c>
      <c r="B31" s="517" t="s">
        <v>292</v>
      </c>
      <c r="C31" s="517">
        <v>2256.1</v>
      </c>
      <c r="D31" s="518"/>
      <c r="E31" s="518"/>
      <c r="F31" s="449">
        <v>756708329</v>
      </c>
      <c r="G31" s="515">
        <v>1.3992635834889263E-2</v>
      </c>
      <c r="I31" s="516"/>
    </row>
    <row r="32" spans="1:14" s="497" customFormat="1" ht="21">
      <c r="A32" s="517">
        <v>2</v>
      </c>
      <c r="B32" s="517" t="s">
        <v>293</v>
      </c>
      <c r="C32" s="517">
        <v>2256.1999999999998</v>
      </c>
      <c r="D32" s="518"/>
      <c r="E32" s="518"/>
      <c r="F32" s="450">
        <v>782686301</v>
      </c>
      <c r="G32" s="515">
        <v>1.4473006260315028E-2</v>
      </c>
      <c r="I32" s="516"/>
    </row>
    <row r="33" spans="1:9" s="497" customFormat="1" ht="21">
      <c r="A33" s="517">
        <v>3</v>
      </c>
      <c r="B33" s="517" t="s">
        <v>294</v>
      </c>
      <c r="C33" s="517">
        <v>2256.3000000000002</v>
      </c>
      <c r="D33" s="518"/>
      <c r="E33" s="518"/>
      <c r="F33" s="518"/>
      <c r="G33" s="515"/>
    </row>
    <row r="34" spans="1:9" s="497" customFormat="1" ht="21">
      <c r="A34" s="517">
        <v>4</v>
      </c>
      <c r="B34" s="517" t="s">
        <v>338</v>
      </c>
      <c r="C34" s="517">
        <v>2256.4</v>
      </c>
      <c r="D34" s="518"/>
      <c r="E34" s="518"/>
      <c r="F34" s="518"/>
      <c r="G34" s="515"/>
    </row>
    <row r="35" spans="1:9" s="497" customFormat="1" ht="31.5">
      <c r="A35" s="517">
        <v>5</v>
      </c>
      <c r="B35" s="517" t="s">
        <v>295</v>
      </c>
      <c r="C35" s="517">
        <v>2256.5</v>
      </c>
      <c r="D35" s="518"/>
      <c r="E35" s="518"/>
      <c r="F35" s="518"/>
      <c r="G35" s="515"/>
    </row>
    <row r="36" spans="1:9" s="497" customFormat="1" ht="21">
      <c r="A36" s="517">
        <v>6</v>
      </c>
      <c r="B36" s="517" t="s">
        <v>339</v>
      </c>
      <c r="C36" s="517">
        <v>2256.6</v>
      </c>
      <c r="D36" s="518"/>
      <c r="E36" s="518"/>
      <c r="F36" s="518"/>
      <c r="G36" s="515"/>
    </row>
    <row r="37" spans="1:9" s="497" customFormat="1" ht="21">
      <c r="A37" s="517">
        <v>9</v>
      </c>
      <c r="B37" s="517" t="s">
        <v>340</v>
      </c>
      <c r="C37" s="517">
        <v>2256.9</v>
      </c>
      <c r="D37" s="518"/>
      <c r="E37" s="518"/>
      <c r="F37" s="518"/>
      <c r="G37" s="515"/>
    </row>
    <row r="38" spans="1:9" s="514" customFormat="1" ht="21">
      <c r="A38" s="511"/>
      <c r="B38" s="511" t="s">
        <v>283</v>
      </c>
      <c r="C38" s="511">
        <v>2257</v>
      </c>
      <c r="D38" s="512"/>
      <c r="E38" s="512"/>
      <c r="F38" s="512">
        <v>1539394630</v>
      </c>
      <c r="G38" s="526">
        <v>2.8465642095204292E-2</v>
      </c>
    </row>
    <row r="39" spans="1:9" s="514" customFormat="1" ht="21">
      <c r="A39" s="511" t="s">
        <v>296</v>
      </c>
      <c r="B39" s="511" t="s">
        <v>213</v>
      </c>
      <c r="C39" s="511">
        <v>2258</v>
      </c>
      <c r="D39" s="512"/>
      <c r="E39" s="512"/>
      <c r="F39" s="512"/>
      <c r="G39" s="515"/>
    </row>
    <row r="40" spans="1:9" s="497" customFormat="1" ht="21">
      <c r="A40" s="517">
        <v>1</v>
      </c>
      <c r="B40" s="517" t="s">
        <v>358</v>
      </c>
      <c r="C40" s="517">
        <v>2259</v>
      </c>
      <c r="D40" s="518"/>
      <c r="E40" s="518"/>
      <c r="F40" s="451">
        <v>24254128</v>
      </c>
      <c r="G40" s="515">
        <v>4.4849404663654897E-4</v>
      </c>
    </row>
    <row r="41" spans="1:9" s="497" customFormat="1" ht="21">
      <c r="A41" s="517">
        <v>1.1000000000000001</v>
      </c>
      <c r="B41" s="517" t="s">
        <v>297</v>
      </c>
      <c r="C41" s="517">
        <v>2259.1</v>
      </c>
      <c r="D41" s="518"/>
      <c r="E41" s="518"/>
      <c r="F41" s="518"/>
      <c r="G41" s="515"/>
    </row>
    <row r="42" spans="1:9" s="497" customFormat="1" ht="42.75" customHeight="1">
      <c r="A42" s="517">
        <v>1.2</v>
      </c>
      <c r="B42" s="517" t="s">
        <v>523</v>
      </c>
      <c r="C42" s="517">
        <v>2259.1999999999998</v>
      </c>
      <c r="D42" s="518"/>
      <c r="E42" s="518"/>
      <c r="F42" s="518"/>
      <c r="G42" s="515"/>
    </row>
    <row r="43" spans="1:9" s="497" customFormat="1" ht="31.5">
      <c r="A43" s="517">
        <v>1.3</v>
      </c>
      <c r="B43" s="517" t="s">
        <v>342</v>
      </c>
      <c r="C43" s="517">
        <v>2259.3000000000002</v>
      </c>
      <c r="D43" s="518"/>
      <c r="E43" s="518"/>
      <c r="F43" s="453">
        <v>600000000</v>
      </c>
      <c r="G43" s="515">
        <v>1.1094871272301746E-2</v>
      </c>
    </row>
    <row r="44" spans="1:9" s="497" customFormat="1" ht="42.75" customHeight="1">
      <c r="A44" s="517">
        <v>2</v>
      </c>
      <c r="B44" s="517" t="s">
        <v>524</v>
      </c>
      <c r="C44" s="517">
        <v>2259.4</v>
      </c>
      <c r="D44" s="518"/>
      <c r="E44" s="518"/>
      <c r="F44" s="518"/>
      <c r="G44" s="515"/>
    </row>
    <row r="45" spans="1:9" s="497" customFormat="1" ht="24.75" customHeight="1">
      <c r="A45" s="517">
        <v>2</v>
      </c>
      <c r="B45" s="517" t="s">
        <v>341</v>
      </c>
      <c r="C45" s="517">
        <v>2260</v>
      </c>
      <c r="D45" s="518"/>
      <c r="E45" s="518"/>
      <c r="F45" s="435">
        <v>29800000000</v>
      </c>
      <c r="G45" s="546">
        <v>0.55104527319098673</v>
      </c>
    </row>
    <row r="46" spans="1:9" s="497" customFormat="1" ht="24.75" customHeight="1">
      <c r="A46" s="517">
        <v>3</v>
      </c>
      <c r="B46" s="517" t="s">
        <v>343</v>
      </c>
      <c r="C46" s="517">
        <v>2261</v>
      </c>
      <c r="D46" s="518"/>
      <c r="E46" s="518"/>
      <c r="F46" s="518"/>
      <c r="G46" s="515"/>
    </row>
    <row r="47" spans="1:9" s="497" customFormat="1" ht="21">
      <c r="A47" s="517">
        <v>4</v>
      </c>
      <c r="B47" s="517" t="s">
        <v>283</v>
      </c>
      <c r="C47" s="517">
        <v>2262</v>
      </c>
      <c r="D47" s="518"/>
      <c r="E47" s="518"/>
      <c r="F47" s="512">
        <v>30424254128</v>
      </c>
      <c r="G47" s="526">
        <v>0.56258863850992502</v>
      </c>
      <c r="I47" s="516"/>
    </row>
    <row r="48" spans="1:9" s="514" customFormat="1" ht="21">
      <c r="A48" s="511" t="s">
        <v>142</v>
      </c>
      <c r="B48" s="511" t="s">
        <v>298</v>
      </c>
      <c r="C48" s="511">
        <v>2263</v>
      </c>
      <c r="D48" s="512"/>
      <c r="E48" s="512"/>
      <c r="F48" s="512">
        <v>54079041142</v>
      </c>
      <c r="G48" s="526">
        <v>1</v>
      </c>
      <c r="I48" s="528"/>
    </row>
    <row r="49" spans="1:17">
      <c r="A49" s="529"/>
      <c r="B49" s="530"/>
      <c r="C49" s="530"/>
      <c r="D49" s="530"/>
      <c r="E49" s="530"/>
      <c r="F49" s="530"/>
      <c r="G49" s="530"/>
      <c r="H49" s="530"/>
      <c r="J49" s="531"/>
      <c r="K49" s="531"/>
      <c r="L49" s="531"/>
      <c r="M49" s="532"/>
      <c r="N49" s="531"/>
      <c r="O49" s="531"/>
      <c r="P49" s="531"/>
      <c r="Q49" s="533"/>
    </row>
    <row r="50" spans="1:17">
      <c r="A50" s="534" t="s">
        <v>733</v>
      </c>
      <c r="B50" s="535" t="s">
        <v>734</v>
      </c>
      <c r="C50" s="535"/>
      <c r="D50" s="535"/>
      <c r="E50" s="535"/>
      <c r="F50" s="535"/>
      <c r="G50" s="535"/>
      <c r="H50" s="535"/>
    </row>
    <row r="51" spans="1:17">
      <c r="A51" s="536" t="s">
        <v>187</v>
      </c>
      <c r="B51" s="537"/>
      <c r="C51" s="538"/>
      <c r="D51" s="535"/>
      <c r="E51" s="539" t="s">
        <v>188</v>
      </c>
      <c r="F51" s="539"/>
      <c r="G51" s="537"/>
      <c r="H51" s="537"/>
    </row>
    <row r="52" spans="1:17">
      <c r="A52" s="540" t="s">
        <v>189</v>
      </c>
      <c r="B52" s="537"/>
      <c r="C52" s="538"/>
      <c r="D52" s="535"/>
      <c r="E52" s="541" t="s">
        <v>190</v>
      </c>
      <c r="F52" s="541"/>
      <c r="G52" s="537"/>
      <c r="H52" s="537"/>
    </row>
    <row r="53" spans="1:17">
      <c r="A53" s="537"/>
      <c r="B53" s="537"/>
      <c r="C53" s="538"/>
      <c r="D53" s="535"/>
      <c r="E53" s="538"/>
      <c r="F53" s="538"/>
      <c r="G53" s="537"/>
      <c r="H53" s="537"/>
    </row>
    <row r="54" spans="1:17">
      <c r="A54" s="537"/>
      <c r="B54" s="537"/>
      <c r="C54" s="538"/>
      <c r="D54" s="535"/>
      <c r="E54" s="538"/>
      <c r="F54" s="538"/>
      <c r="G54" s="537"/>
      <c r="H54" s="537"/>
    </row>
    <row r="55" spans="1:17">
      <c r="A55" s="537"/>
      <c r="B55" s="537"/>
      <c r="C55" s="538"/>
      <c r="D55" s="535"/>
      <c r="E55" s="538"/>
      <c r="F55" s="538"/>
      <c r="G55" s="537"/>
      <c r="H55" s="537"/>
    </row>
    <row r="56" spans="1:17">
      <c r="A56" s="537"/>
      <c r="B56" s="537"/>
      <c r="C56" s="538"/>
      <c r="D56" s="535"/>
      <c r="E56" s="538"/>
      <c r="F56" s="538"/>
      <c r="G56" s="537"/>
      <c r="H56" s="537"/>
    </row>
    <row r="57" spans="1:17">
      <c r="A57" s="537"/>
      <c r="B57" s="537"/>
      <c r="C57" s="538"/>
      <c r="D57" s="535"/>
      <c r="E57" s="538"/>
      <c r="F57" s="538"/>
      <c r="G57" s="537"/>
      <c r="H57" s="537"/>
    </row>
    <row r="58" spans="1:17">
      <c r="A58" s="537"/>
      <c r="B58" s="537"/>
      <c r="C58" s="538"/>
      <c r="D58" s="535"/>
      <c r="E58" s="538"/>
      <c r="F58" s="538"/>
      <c r="G58" s="537"/>
      <c r="H58" s="537"/>
    </row>
    <row r="59" spans="1:17">
      <c r="A59" s="537"/>
      <c r="B59" s="537"/>
      <c r="C59" s="538"/>
      <c r="D59" s="535"/>
      <c r="E59" s="538"/>
      <c r="F59" s="538"/>
      <c r="G59" s="537"/>
      <c r="H59" s="537"/>
    </row>
    <row r="60" spans="1:17">
      <c r="A60" s="542"/>
      <c r="B60" s="542"/>
      <c r="C60" s="543"/>
      <c r="D60" s="535"/>
      <c r="E60" s="543"/>
      <c r="F60" s="543"/>
      <c r="G60" s="542"/>
      <c r="H60" s="537"/>
    </row>
    <row r="61" spans="1:17">
      <c r="A61" s="536" t="s">
        <v>255</v>
      </c>
      <c r="B61" s="537"/>
      <c r="C61" s="538"/>
      <c r="D61" s="535"/>
      <c r="E61" s="539" t="s">
        <v>336</v>
      </c>
      <c r="F61" s="539"/>
      <c r="G61" s="537"/>
      <c r="H61" s="537"/>
    </row>
    <row r="62" spans="1:17">
      <c r="A62" s="536" t="s">
        <v>543</v>
      </c>
      <c r="B62" s="537"/>
      <c r="C62" s="538"/>
      <c r="D62" s="535"/>
      <c r="E62" s="539"/>
      <c r="F62" s="539"/>
      <c r="G62" s="537"/>
      <c r="H62" s="537"/>
    </row>
    <row r="63" spans="1:17">
      <c r="A63" s="544" t="s">
        <v>256</v>
      </c>
      <c r="B63" s="537"/>
      <c r="C63" s="538"/>
      <c r="D63" s="535"/>
      <c r="E63" s="538"/>
      <c r="F63" s="538"/>
      <c r="G63" s="537"/>
      <c r="H63" s="537"/>
    </row>
    <row r="64" spans="1:17">
      <c r="A64" s="534"/>
      <c r="B64" s="535"/>
      <c r="C64" s="535"/>
      <c r="D64" s="535"/>
      <c r="E64" s="535"/>
      <c r="F64" s="535"/>
      <c r="G64" s="535"/>
      <c r="H64" s="535"/>
    </row>
    <row r="65" spans="1:8">
      <c r="A65" s="534"/>
      <c r="B65" s="535"/>
      <c r="C65" s="535"/>
      <c r="D65" s="535"/>
      <c r="E65" s="535"/>
      <c r="F65" s="535"/>
      <c r="G65" s="535"/>
      <c r="H65" s="535"/>
    </row>
    <row r="66" spans="1:8">
      <c r="A66" s="534"/>
      <c r="B66" s="535"/>
      <c r="C66" s="535"/>
      <c r="D66" s="535"/>
      <c r="E66" s="535"/>
      <c r="F66" s="535"/>
      <c r="G66" s="535"/>
      <c r="H66" s="535"/>
    </row>
    <row r="67" spans="1:8">
      <c r="A67" s="534"/>
      <c r="B67" s="535"/>
      <c r="C67" s="535"/>
      <c r="D67" s="535"/>
      <c r="E67" s="535"/>
      <c r="F67" s="535"/>
      <c r="G67" s="535"/>
      <c r="H67" s="535"/>
    </row>
    <row r="68" spans="1:8">
      <c r="A68" s="534"/>
      <c r="B68" s="535"/>
      <c r="C68" s="535"/>
      <c r="D68" s="535"/>
      <c r="E68" s="535"/>
      <c r="F68" s="535"/>
      <c r="G68" s="535"/>
      <c r="H68" s="535"/>
    </row>
    <row r="69" spans="1:8">
      <c r="A69" s="534"/>
      <c r="B69" s="535"/>
      <c r="C69" s="535"/>
      <c r="D69" s="535"/>
      <c r="E69" s="535"/>
      <c r="F69" s="535"/>
      <c r="G69" s="535"/>
      <c r="H69" s="535"/>
    </row>
    <row r="70" spans="1:8">
      <c r="A70" s="534"/>
      <c r="B70" s="535"/>
      <c r="C70" s="535"/>
      <c r="D70" s="535"/>
      <c r="E70" s="535"/>
      <c r="F70" s="535"/>
      <c r="G70" s="535"/>
      <c r="H70" s="535"/>
    </row>
    <row r="71" spans="1:8">
      <c r="A71" s="534"/>
      <c r="B71" s="535"/>
      <c r="C71" s="535"/>
      <c r="D71" s="535"/>
      <c r="E71" s="535"/>
      <c r="F71" s="535"/>
      <c r="G71" s="535"/>
      <c r="H71" s="535"/>
    </row>
    <row r="72" spans="1:8">
      <c r="A72" s="534"/>
      <c r="B72" s="535"/>
      <c r="C72" s="535"/>
      <c r="D72" s="535"/>
      <c r="E72" s="535"/>
      <c r="F72" s="535"/>
      <c r="G72" s="535"/>
      <c r="H72" s="535"/>
    </row>
    <row r="73" spans="1:8">
      <c r="A73" s="534"/>
      <c r="B73" s="535"/>
      <c r="C73" s="535"/>
      <c r="D73" s="535"/>
      <c r="E73" s="535"/>
      <c r="F73" s="535"/>
      <c r="G73" s="535"/>
      <c r="H73" s="535"/>
    </row>
    <row r="74" spans="1:8">
      <c r="A74" s="534"/>
      <c r="B74" s="535"/>
      <c r="C74" s="535"/>
      <c r="D74" s="535"/>
      <c r="E74" s="535"/>
      <c r="F74" s="535"/>
      <c r="G74" s="535"/>
      <c r="H74" s="535"/>
    </row>
    <row r="75" spans="1:8">
      <c r="A75" s="534"/>
      <c r="B75" s="535"/>
      <c r="C75" s="535"/>
      <c r="D75" s="535"/>
      <c r="E75" s="535"/>
      <c r="F75" s="535"/>
      <c r="G75" s="535"/>
      <c r="H75" s="535"/>
    </row>
    <row r="76" spans="1:8">
      <c r="A76" s="534"/>
      <c r="B76" s="535"/>
      <c r="C76" s="535"/>
      <c r="D76" s="535"/>
      <c r="E76" s="535"/>
      <c r="F76" s="535"/>
      <c r="G76" s="535"/>
      <c r="H76" s="535"/>
    </row>
    <row r="77" spans="1:8">
      <c r="A77" s="534"/>
      <c r="B77" s="535"/>
      <c r="C77" s="535"/>
      <c r="D77" s="535"/>
      <c r="E77" s="535"/>
      <c r="F77" s="535"/>
      <c r="G77" s="535"/>
      <c r="H77" s="535"/>
    </row>
    <row r="78" spans="1:8">
      <c r="A78" s="534"/>
      <c r="B78" s="535"/>
      <c r="C78" s="535"/>
      <c r="D78" s="535"/>
      <c r="E78" s="535"/>
      <c r="F78" s="535"/>
      <c r="G78" s="535"/>
      <c r="H78" s="535"/>
    </row>
    <row r="79" spans="1:8">
      <c r="A79" s="534"/>
      <c r="B79" s="535"/>
      <c r="C79" s="535"/>
      <c r="D79" s="535"/>
      <c r="E79" s="535"/>
      <c r="F79" s="535"/>
      <c r="G79" s="535"/>
      <c r="H79" s="535"/>
    </row>
    <row r="80" spans="1:8">
      <c r="A80" s="534"/>
      <c r="B80" s="535"/>
      <c r="C80" s="535"/>
      <c r="D80" s="535"/>
      <c r="E80" s="535"/>
      <c r="F80" s="535"/>
      <c r="G80" s="535"/>
      <c r="H80" s="535"/>
    </row>
    <row r="81" spans="1:8">
      <c r="A81" s="534"/>
      <c r="B81" s="535"/>
      <c r="C81" s="535"/>
      <c r="D81" s="535"/>
      <c r="E81" s="535"/>
      <c r="F81" s="535"/>
      <c r="G81" s="535"/>
      <c r="H81" s="535"/>
    </row>
    <row r="82" spans="1:8">
      <c r="A82" s="534"/>
      <c r="B82" s="535"/>
      <c r="C82" s="535"/>
      <c r="D82" s="535"/>
      <c r="E82" s="535"/>
      <c r="F82" s="535"/>
      <c r="G82" s="535"/>
      <c r="H82" s="535"/>
    </row>
    <row r="83" spans="1:8">
      <c r="A83" s="534"/>
      <c r="B83" s="535"/>
      <c r="C83" s="535"/>
      <c r="D83" s="535"/>
      <c r="E83" s="535"/>
      <c r="F83" s="535"/>
      <c r="G83" s="535"/>
      <c r="H83" s="535"/>
    </row>
    <row r="84" spans="1:8">
      <c r="A84" s="534"/>
      <c r="B84" s="535"/>
      <c r="C84" s="535"/>
      <c r="D84" s="535"/>
      <c r="E84" s="535"/>
      <c r="F84" s="535"/>
      <c r="G84" s="535"/>
      <c r="H84" s="535"/>
    </row>
    <row r="85" spans="1:8">
      <c r="A85" s="534"/>
      <c r="B85" s="535"/>
      <c r="C85" s="535"/>
      <c r="D85" s="535"/>
      <c r="E85" s="535"/>
      <c r="F85" s="535"/>
      <c r="G85" s="535"/>
      <c r="H85" s="535"/>
    </row>
    <row r="86" spans="1:8">
      <c r="A86" s="534"/>
      <c r="B86" s="535"/>
      <c r="C86" s="535"/>
      <c r="D86" s="535"/>
      <c r="E86" s="535"/>
      <c r="F86" s="535"/>
      <c r="G86" s="535"/>
      <c r="H86" s="535"/>
    </row>
    <row r="87" spans="1:8">
      <c r="A87" s="534"/>
      <c r="B87" s="535"/>
      <c r="C87" s="535"/>
      <c r="D87" s="535"/>
      <c r="E87" s="535"/>
      <c r="F87" s="535"/>
      <c r="G87" s="535"/>
      <c r="H87" s="535"/>
    </row>
    <row r="88" spans="1:8">
      <c r="A88" s="534"/>
      <c r="B88" s="535"/>
      <c r="C88" s="535"/>
      <c r="D88" s="535"/>
      <c r="E88" s="535"/>
      <c r="F88" s="535"/>
      <c r="G88" s="535"/>
      <c r="H88" s="535"/>
    </row>
    <row r="89" spans="1:8">
      <c r="A89" s="534"/>
      <c r="B89" s="535"/>
      <c r="C89" s="535"/>
      <c r="D89" s="535"/>
      <c r="E89" s="535"/>
      <c r="F89" s="535"/>
      <c r="G89" s="535"/>
      <c r="H89" s="535"/>
    </row>
    <row r="90" spans="1:8">
      <c r="A90" s="534"/>
      <c r="B90" s="535"/>
      <c r="C90" s="535"/>
      <c r="D90" s="535"/>
      <c r="E90" s="535"/>
      <c r="F90" s="535"/>
      <c r="G90" s="535"/>
      <c r="H90" s="535"/>
    </row>
    <row r="91" spans="1:8">
      <c r="A91" s="534"/>
      <c r="B91" s="535"/>
      <c r="C91" s="535"/>
      <c r="D91" s="535"/>
      <c r="E91" s="535"/>
      <c r="F91" s="535"/>
      <c r="G91" s="535"/>
      <c r="H91" s="535"/>
    </row>
    <row r="92" spans="1:8">
      <c r="A92" s="534"/>
      <c r="B92" s="535"/>
      <c r="C92" s="535"/>
      <c r="D92" s="535"/>
      <c r="E92" s="535"/>
      <c r="F92" s="535"/>
      <c r="G92" s="535"/>
      <c r="H92" s="535"/>
    </row>
    <row r="93" spans="1:8">
      <c r="A93" s="534"/>
      <c r="B93" s="535"/>
      <c r="C93" s="535"/>
      <c r="D93" s="535"/>
      <c r="E93" s="535"/>
      <c r="F93" s="535"/>
      <c r="G93" s="535"/>
      <c r="H93" s="535"/>
    </row>
    <row r="94" spans="1:8">
      <c r="A94" s="534"/>
      <c r="B94" s="535"/>
      <c r="C94" s="535"/>
      <c r="D94" s="535"/>
      <c r="E94" s="535"/>
      <c r="F94" s="535"/>
      <c r="G94" s="535"/>
      <c r="H94" s="535"/>
    </row>
    <row r="95" spans="1:8">
      <c r="A95" s="534"/>
      <c r="B95" s="535"/>
      <c r="C95" s="535"/>
      <c r="D95" s="535"/>
      <c r="E95" s="535"/>
      <c r="F95" s="535"/>
      <c r="G95" s="535"/>
      <c r="H95" s="535"/>
    </row>
    <row r="96" spans="1:8">
      <c r="A96" s="534"/>
      <c r="B96" s="535"/>
      <c r="C96" s="535"/>
      <c r="D96" s="535"/>
      <c r="E96" s="535"/>
      <c r="F96" s="535"/>
      <c r="G96" s="535"/>
      <c r="H96" s="535"/>
    </row>
    <row r="97" spans="1:8">
      <c r="A97" s="534"/>
      <c r="B97" s="535"/>
      <c r="C97" s="535"/>
      <c r="D97" s="535"/>
      <c r="E97" s="535"/>
      <c r="F97" s="535"/>
      <c r="G97" s="535"/>
      <c r="H97" s="535"/>
    </row>
    <row r="98" spans="1:8">
      <c r="A98" s="534"/>
      <c r="B98" s="535"/>
      <c r="C98" s="535"/>
      <c r="D98" s="535"/>
      <c r="E98" s="535"/>
      <c r="F98" s="535"/>
      <c r="G98" s="535"/>
      <c r="H98" s="535"/>
    </row>
    <row r="99" spans="1:8">
      <c r="A99" s="534"/>
      <c r="B99" s="535"/>
      <c r="C99" s="535"/>
      <c r="D99" s="535"/>
      <c r="E99" s="535"/>
      <c r="F99" s="535"/>
      <c r="G99" s="535"/>
      <c r="H99" s="535"/>
    </row>
    <row r="100" spans="1:8">
      <c r="A100" s="534"/>
      <c r="B100" s="535"/>
      <c r="C100" s="535"/>
      <c r="D100" s="535"/>
      <c r="E100" s="535"/>
      <c r="F100" s="535"/>
      <c r="G100" s="535"/>
      <c r="H100" s="535"/>
    </row>
    <row r="101" spans="1:8">
      <c r="A101" s="534"/>
      <c r="B101" s="535"/>
      <c r="C101" s="535"/>
      <c r="D101" s="535"/>
      <c r="E101" s="535"/>
      <c r="F101" s="535"/>
      <c r="G101" s="535"/>
      <c r="H101" s="535"/>
    </row>
    <row r="102" spans="1:8">
      <c r="A102" s="534"/>
      <c r="B102" s="535"/>
      <c r="C102" s="535"/>
      <c r="D102" s="535"/>
      <c r="E102" s="535"/>
      <c r="F102" s="535"/>
      <c r="G102" s="535"/>
      <c r="H102" s="535"/>
    </row>
    <row r="103" spans="1:8">
      <c r="A103" s="534"/>
      <c r="B103" s="535"/>
      <c r="C103" s="535"/>
      <c r="D103" s="535"/>
      <c r="E103" s="535"/>
      <c r="F103" s="535"/>
      <c r="G103" s="535"/>
      <c r="H103" s="535"/>
    </row>
    <row r="104" spans="1:8">
      <c r="A104" s="534"/>
      <c r="B104" s="535"/>
      <c r="C104" s="535"/>
      <c r="D104" s="535"/>
      <c r="E104" s="535"/>
      <c r="F104" s="535"/>
      <c r="G104" s="535"/>
      <c r="H104" s="535"/>
    </row>
    <row r="105" spans="1:8">
      <c r="A105" s="534"/>
      <c r="B105" s="535"/>
      <c r="C105" s="535"/>
      <c r="D105" s="535"/>
      <c r="E105" s="535"/>
      <c r="F105" s="535"/>
      <c r="G105" s="535"/>
      <c r="H105" s="535"/>
    </row>
    <row r="106" spans="1:8">
      <c r="A106" s="534"/>
      <c r="B106" s="535"/>
      <c r="C106" s="535"/>
      <c r="D106" s="535"/>
      <c r="E106" s="535"/>
      <c r="F106" s="535"/>
      <c r="G106" s="535"/>
      <c r="H106" s="535"/>
    </row>
    <row r="107" spans="1:8">
      <c r="A107" s="534"/>
      <c r="B107" s="535"/>
      <c r="C107" s="535"/>
      <c r="D107" s="535"/>
      <c r="E107" s="535"/>
      <c r="F107" s="535"/>
      <c r="G107" s="535"/>
      <c r="H107" s="535"/>
    </row>
    <row r="108" spans="1:8">
      <c r="A108" s="534"/>
      <c r="B108" s="535"/>
      <c r="C108" s="535"/>
      <c r="D108" s="535"/>
      <c r="E108" s="535"/>
      <c r="F108" s="535"/>
      <c r="G108" s="535"/>
      <c r="H108" s="535"/>
    </row>
    <row r="109" spans="1:8">
      <c r="A109" s="534"/>
      <c r="B109" s="535"/>
      <c r="C109" s="535"/>
      <c r="D109" s="535"/>
      <c r="E109" s="535"/>
      <c r="F109" s="535"/>
      <c r="G109" s="535"/>
      <c r="H109" s="535"/>
    </row>
    <row r="110" spans="1:8">
      <c r="A110" s="534"/>
      <c r="B110" s="535"/>
      <c r="C110" s="535"/>
      <c r="D110" s="535"/>
      <c r="E110" s="535"/>
      <c r="F110" s="535"/>
      <c r="G110" s="535"/>
      <c r="H110" s="535"/>
    </row>
    <row r="111" spans="1:8">
      <c r="A111" s="534"/>
      <c r="B111" s="535"/>
      <c r="C111" s="535"/>
      <c r="D111" s="535"/>
      <c r="E111" s="535"/>
      <c r="F111" s="535"/>
      <c r="G111" s="535"/>
      <c r="H111" s="535"/>
    </row>
    <row r="112" spans="1:8">
      <c r="A112" s="534"/>
      <c r="B112" s="535"/>
      <c r="C112" s="535"/>
      <c r="D112" s="535"/>
      <c r="E112" s="535"/>
      <c r="F112" s="535"/>
      <c r="G112" s="535"/>
      <c r="H112" s="535"/>
    </row>
    <row r="113" spans="1:8">
      <c r="A113" s="534"/>
      <c r="B113" s="535"/>
      <c r="C113" s="535"/>
      <c r="D113" s="535"/>
      <c r="E113" s="535"/>
      <c r="F113" s="535"/>
      <c r="G113" s="535"/>
      <c r="H113" s="535"/>
    </row>
    <row r="114" spans="1:8">
      <c r="A114" s="534"/>
      <c r="B114" s="535"/>
      <c r="C114" s="535"/>
      <c r="D114" s="535"/>
      <c r="E114" s="535"/>
      <c r="F114" s="535"/>
      <c r="G114" s="535"/>
      <c r="H114" s="535"/>
    </row>
    <row r="115" spans="1:8">
      <c r="A115" s="534"/>
      <c r="B115" s="535"/>
      <c r="C115" s="535"/>
      <c r="D115" s="535"/>
      <c r="E115" s="535"/>
      <c r="F115" s="535"/>
      <c r="G115" s="535"/>
      <c r="H115" s="535"/>
    </row>
    <row r="116" spans="1:8">
      <c r="A116" s="534"/>
      <c r="B116" s="535"/>
      <c r="C116" s="535"/>
      <c r="D116" s="535"/>
      <c r="E116" s="535"/>
      <c r="F116" s="535"/>
      <c r="G116" s="535"/>
      <c r="H116" s="535"/>
    </row>
    <row r="117" spans="1:8">
      <c r="A117" s="534"/>
      <c r="B117" s="535"/>
      <c r="C117" s="535"/>
      <c r="D117" s="535"/>
      <c r="E117" s="535"/>
      <c r="F117" s="535"/>
      <c r="G117" s="535"/>
      <c r="H117" s="535"/>
    </row>
    <row r="118" spans="1:8">
      <c r="A118" s="534"/>
      <c r="B118" s="535"/>
      <c r="C118" s="535"/>
      <c r="D118" s="535"/>
      <c r="E118" s="535"/>
      <c r="F118" s="535"/>
      <c r="G118" s="535"/>
      <c r="H118" s="535"/>
    </row>
    <row r="119" spans="1:8">
      <c r="A119" s="534"/>
      <c r="B119" s="535"/>
      <c r="C119" s="535"/>
      <c r="D119" s="535"/>
      <c r="E119" s="535"/>
      <c r="F119" s="535"/>
      <c r="G119" s="535"/>
      <c r="H119" s="535"/>
    </row>
    <row r="120" spans="1:8">
      <c r="A120" s="534"/>
      <c r="B120" s="535"/>
      <c r="C120" s="535"/>
      <c r="D120" s="535"/>
      <c r="E120" s="535"/>
      <c r="F120" s="535"/>
      <c r="G120" s="535"/>
      <c r="H120" s="535"/>
    </row>
    <row r="121" spans="1:8">
      <c r="A121" s="534"/>
      <c r="B121" s="535"/>
      <c r="C121" s="535"/>
      <c r="D121" s="535"/>
      <c r="E121" s="535"/>
      <c r="F121" s="535"/>
      <c r="G121" s="535"/>
      <c r="H121" s="535"/>
    </row>
    <row r="122" spans="1:8">
      <c r="A122" s="534"/>
      <c r="B122" s="535"/>
      <c r="C122" s="535"/>
      <c r="D122" s="535"/>
      <c r="E122" s="535"/>
      <c r="F122" s="535"/>
      <c r="G122" s="535"/>
      <c r="H122" s="535"/>
    </row>
    <row r="123" spans="1:8">
      <c r="A123" s="534"/>
      <c r="B123" s="535"/>
      <c r="C123" s="535"/>
      <c r="D123" s="535"/>
      <c r="E123" s="535"/>
      <c r="F123" s="535"/>
      <c r="G123" s="535"/>
      <c r="H123" s="535"/>
    </row>
    <row r="124" spans="1:8">
      <c r="A124" s="534"/>
      <c r="B124" s="535"/>
      <c r="C124" s="535"/>
      <c r="D124" s="535"/>
      <c r="E124" s="535"/>
      <c r="F124" s="535"/>
      <c r="G124" s="535"/>
      <c r="H124" s="535"/>
    </row>
    <row r="125" spans="1:8">
      <c r="A125" s="534"/>
      <c r="B125" s="535"/>
      <c r="C125" s="535"/>
      <c r="D125" s="535"/>
      <c r="E125" s="535"/>
      <c r="F125" s="535"/>
      <c r="G125" s="535"/>
      <c r="H125" s="535"/>
    </row>
    <row r="126" spans="1:8">
      <c r="A126" s="534"/>
      <c r="B126" s="535"/>
      <c r="C126" s="535"/>
      <c r="D126" s="535"/>
      <c r="E126" s="535"/>
      <c r="F126" s="535"/>
      <c r="G126" s="535"/>
      <c r="H126" s="535"/>
    </row>
    <row r="127" spans="1:8">
      <c r="A127" s="534"/>
      <c r="B127" s="535"/>
      <c r="C127" s="535"/>
      <c r="D127" s="535"/>
      <c r="E127" s="535"/>
      <c r="F127" s="535"/>
      <c r="G127" s="535"/>
      <c r="H127" s="535"/>
    </row>
    <row r="128" spans="1:8">
      <c r="A128" s="534"/>
      <c r="B128" s="535"/>
      <c r="C128" s="535"/>
      <c r="D128" s="535"/>
      <c r="E128" s="535"/>
      <c r="F128" s="535"/>
      <c r="G128" s="535"/>
      <c r="H128" s="535"/>
    </row>
    <row r="129" spans="1:8">
      <c r="A129" s="534"/>
      <c r="B129" s="535"/>
      <c r="C129" s="535"/>
      <c r="D129" s="535"/>
      <c r="E129" s="535"/>
      <c r="F129" s="535"/>
      <c r="G129" s="535"/>
      <c r="H129" s="535"/>
    </row>
    <row r="130" spans="1:8">
      <c r="A130" s="534"/>
      <c r="B130" s="535"/>
      <c r="C130" s="535"/>
      <c r="D130" s="535"/>
      <c r="E130" s="535"/>
      <c r="F130" s="535"/>
      <c r="G130" s="535"/>
      <c r="H130" s="535"/>
    </row>
    <row r="131" spans="1:8">
      <c r="A131" s="534"/>
      <c r="B131" s="535"/>
      <c r="C131" s="535"/>
      <c r="D131" s="535"/>
      <c r="E131" s="535"/>
      <c r="F131" s="535"/>
      <c r="G131" s="535"/>
      <c r="H131" s="535"/>
    </row>
    <row r="132" spans="1:8">
      <c r="A132" s="534"/>
      <c r="B132" s="535"/>
      <c r="C132" s="535"/>
      <c r="D132" s="535"/>
      <c r="E132" s="535"/>
      <c r="F132" s="535"/>
      <c r="G132" s="535"/>
      <c r="H132" s="535"/>
    </row>
    <row r="133" spans="1:8">
      <c r="A133" s="534"/>
      <c r="B133" s="535"/>
      <c r="C133" s="535"/>
      <c r="D133" s="535"/>
      <c r="E133" s="535"/>
      <c r="F133" s="535"/>
      <c r="G133" s="535"/>
      <c r="H133" s="535"/>
    </row>
    <row r="134" spans="1:8">
      <c r="A134" s="534"/>
      <c r="B134" s="535"/>
      <c r="C134" s="535"/>
      <c r="D134" s="535"/>
      <c r="E134" s="535"/>
      <c r="F134" s="535"/>
      <c r="G134" s="535"/>
      <c r="H134" s="535"/>
    </row>
    <row r="135" spans="1:8">
      <c r="A135" s="534"/>
      <c r="B135" s="535"/>
      <c r="C135" s="535"/>
      <c r="D135" s="535"/>
      <c r="E135" s="535"/>
      <c r="F135" s="535"/>
      <c r="G135" s="535"/>
      <c r="H135" s="535"/>
    </row>
    <row r="136" spans="1:8">
      <c r="A136" s="534"/>
      <c r="B136" s="535"/>
      <c r="C136" s="535"/>
      <c r="D136" s="535"/>
      <c r="E136" s="535"/>
      <c r="F136" s="535"/>
      <c r="G136" s="535"/>
      <c r="H136" s="535"/>
    </row>
  </sheetData>
  <mergeCells count="12">
    <mergeCell ref="A8:B8"/>
    <mergeCell ref="C8:F8"/>
    <mergeCell ref="A10:B10"/>
    <mergeCell ref="C10:F10"/>
    <mergeCell ref="A9:B9"/>
    <mergeCell ref="C9:F9"/>
    <mergeCell ref="A1:G1"/>
    <mergeCell ref="A2:G2"/>
    <mergeCell ref="A3:G4"/>
    <mergeCell ref="A5:G5"/>
    <mergeCell ref="A7:B7"/>
    <mergeCell ref="C7:F7"/>
  </mergeCells>
  <pageMargins left="0.49" right="0.45" top="0.51" bottom="0.53" header="0.3" footer="0.3"/>
  <pageSetup scale="75"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AD57"/>
  <sheetViews>
    <sheetView tabSelected="1" view="pageBreakPreview" topLeftCell="A25" zoomScaleNormal="100" zoomScaleSheetLayoutView="100" workbookViewId="0">
      <selection activeCell="E16" sqref="E16"/>
    </sheetView>
  </sheetViews>
  <sheetFormatPr defaultColWidth="9.140625" defaultRowHeight="14.25"/>
  <cols>
    <col min="1" max="1" width="9.140625" style="49"/>
    <col min="2" max="2" width="59.42578125" style="49" customWidth="1"/>
    <col min="3" max="3" width="12.85546875" style="49" customWidth="1"/>
    <col min="4" max="4" width="27.85546875" style="49" customWidth="1"/>
    <col min="5" max="5" width="28" style="49" customWidth="1"/>
    <col min="6" max="6" width="2.5703125" style="49" customWidth="1"/>
    <col min="7" max="7" width="20.7109375" customWidth="1"/>
    <col min="8" max="10" width="17" customWidth="1"/>
    <col min="11" max="11" width="17.7109375" bestFit="1" customWidth="1"/>
    <col min="12" max="12" width="20.5703125" customWidth="1"/>
    <col min="13" max="13" width="14" customWidth="1"/>
    <col min="14" max="14" width="16.85546875" bestFit="1" customWidth="1"/>
    <col min="16" max="16" width="16.140625" bestFit="1" customWidth="1"/>
    <col min="31" max="16384" width="9.140625" style="49"/>
  </cols>
  <sheetData>
    <row r="1" spans="1:30" ht="23.25" customHeight="1">
      <c r="A1" s="581" t="s">
        <v>511</v>
      </c>
      <c r="B1" s="581"/>
      <c r="C1" s="581"/>
      <c r="D1" s="581"/>
      <c r="E1" s="581"/>
      <c r="F1" s="581"/>
    </row>
    <row r="2" spans="1:30" ht="27" customHeight="1">
      <c r="A2" s="582" t="s">
        <v>526</v>
      </c>
      <c r="B2" s="582"/>
      <c r="C2" s="582"/>
      <c r="D2" s="582"/>
      <c r="E2" s="582"/>
      <c r="F2" s="582"/>
    </row>
    <row r="3" spans="1:30" ht="15" customHeight="1">
      <c r="A3" s="580" t="s">
        <v>307</v>
      </c>
      <c r="B3" s="580"/>
      <c r="C3" s="580"/>
      <c r="D3" s="580"/>
      <c r="E3" s="580"/>
      <c r="F3" s="580"/>
    </row>
    <row r="4" spans="1:30">
      <c r="A4" s="580"/>
      <c r="B4" s="580"/>
      <c r="C4" s="580"/>
      <c r="D4" s="580"/>
      <c r="E4" s="580"/>
      <c r="F4" s="580"/>
    </row>
    <row r="5" spans="1:30">
      <c r="A5" s="584" t="str">
        <f>Sheet1!C28</f>
        <v>Tháng 8 năm 2022/August 2022</v>
      </c>
      <c r="B5" s="584"/>
      <c r="C5" s="584"/>
      <c r="D5" s="584"/>
      <c r="E5" s="584"/>
      <c r="F5" s="584"/>
    </row>
    <row r="6" spans="1:30">
      <c r="A6" s="328"/>
      <c r="B6" s="328"/>
      <c r="C6" s="328"/>
      <c r="D6" s="328"/>
      <c r="E6" s="328"/>
      <c r="F6" s="39"/>
    </row>
    <row r="7" spans="1:30" ht="30" customHeight="1">
      <c r="A7" s="583" t="s">
        <v>261</v>
      </c>
      <c r="B7" s="583"/>
      <c r="C7" s="583" t="s">
        <v>313</v>
      </c>
      <c r="D7" s="583"/>
      <c r="E7" s="583"/>
      <c r="F7" s="583"/>
    </row>
    <row r="8" spans="1:30" ht="30" customHeight="1">
      <c r="A8" s="549" t="s">
        <v>260</v>
      </c>
      <c r="B8" s="549"/>
      <c r="C8" s="549" t="s">
        <v>262</v>
      </c>
      <c r="D8" s="549"/>
      <c r="E8" s="549"/>
      <c r="F8" s="549"/>
    </row>
    <row r="9" spans="1:30" ht="30" customHeight="1">
      <c r="A9" s="583" t="s">
        <v>263</v>
      </c>
      <c r="B9" s="583"/>
      <c r="C9" s="583" t="s">
        <v>314</v>
      </c>
      <c r="D9" s="583"/>
      <c r="E9" s="583"/>
      <c r="F9" s="583"/>
    </row>
    <row r="10" spans="1:30" ht="30" customHeight="1">
      <c r="A10" s="549" t="s">
        <v>264</v>
      </c>
      <c r="B10" s="549"/>
      <c r="C10" s="549" t="str">
        <f>Sheet1!G28</f>
        <v>Ngày 06 tháng 09 năm 2022
06 Sep 2022</v>
      </c>
      <c r="D10" s="549"/>
      <c r="E10" s="549"/>
      <c r="F10" s="549"/>
    </row>
    <row r="11" spans="1:30" ht="22.5" customHeight="1">
      <c r="A11" s="327"/>
      <c r="B11" s="327"/>
      <c r="C11" s="327"/>
      <c r="D11" s="327"/>
      <c r="E11" s="327"/>
      <c r="F11" s="327"/>
    </row>
    <row r="12" spans="1:30" ht="21" customHeight="1">
      <c r="A12" s="331" t="s">
        <v>311</v>
      </c>
      <c r="B12" s="346"/>
      <c r="C12" s="346"/>
      <c r="D12" s="346"/>
      <c r="E12" s="346"/>
    </row>
    <row r="13" spans="1:30" s="325" customFormat="1" ht="43.5" customHeight="1">
      <c r="A13" s="400" t="s">
        <v>215</v>
      </c>
      <c r="B13" s="400" t="s">
        <v>222</v>
      </c>
      <c r="C13" s="400" t="s">
        <v>223</v>
      </c>
      <c r="D13" s="401" t="s">
        <v>362</v>
      </c>
      <c r="E13" s="401" t="s">
        <v>361</v>
      </c>
      <c r="G13"/>
      <c r="H13"/>
      <c r="I13"/>
      <c r="J13"/>
      <c r="K13"/>
      <c r="L13"/>
      <c r="M13"/>
      <c r="N13"/>
      <c r="O13"/>
      <c r="P13"/>
      <c r="Q13"/>
      <c r="R13"/>
      <c r="S13"/>
      <c r="T13"/>
      <c r="U13"/>
      <c r="V13"/>
      <c r="W13"/>
      <c r="X13"/>
      <c r="Y13"/>
      <c r="Z13"/>
      <c r="AA13"/>
      <c r="AB13"/>
      <c r="AC13"/>
      <c r="AD13"/>
    </row>
    <row r="14" spans="1:30" s="35" customFormat="1" ht="31.5" customHeight="1">
      <c r="A14" s="337" t="s">
        <v>46</v>
      </c>
      <c r="B14" s="402" t="s">
        <v>653</v>
      </c>
      <c r="C14" s="402" t="s">
        <v>148</v>
      </c>
      <c r="D14" s="392"/>
      <c r="E14" s="392"/>
      <c r="G14"/>
      <c r="H14"/>
      <c r="I14"/>
      <c r="J14"/>
      <c r="K14"/>
      <c r="L14"/>
      <c r="M14"/>
      <c r="N14"/>
      <c r="O14"/>
      <c r="P14"/>
      <c r="Q14"/>
      <c r="R14"/>
      <c r="S14"/>
      <c r="T14"/>
      <c r="U14"/>
      <c r="V14"/>
      <c r="W14"/>
      <c r="X14"/>
      <c r="Y14"/>
      <c r="Z14"/>
      <c r="AA14"/>
      <c r="AB14"/>
      <c r="AC14"/>
      <c r="AD14"/>
    </row>
    <row r="15" spans="1:30" s="35" customFormat="1" ht="43.5" customHeight="1">
      <c r="A15" s="337">
        <v>1</v>
      </c>
      <c r="B15" s="402" t="s">
        <v>527</v>
      </c>
      <c r="C15" s="402" t="s">
        <v>149</v>
      </c>
      <c r="D15" s="434">
        <v>1.0198163009703814E-2</v>
      </c>
      <c r="E15" s="434">
        <v>1.0191084493765781E-2</v>
      </c>
      <c r="G15"/>
      <c r="H15"/>
      <c r="I15"/>
      <c r="J15"/>
      <c r="K15"/>
      <c r="L15"/>
      <c r="M15"/>
      <c r="N15"/>
      <c r="O15"/>
      <c r="P15"/>
      <c r="Q15"/>
      <c r="R15"/>
      <c r="S15"/>
      <c r="T15"/>
      <c r="U15"/>
      <c r="V15"/>
      <c r="W15"/>
      <c r="X15"/>
      <c r="Y15"/>
      <c r="Z15"/>
      <c r="AA15"/>
      <c r="AB15"/>
      <c r="AC15"/>
      <c r="AD15"/>
    </row>
    <row r="16" spans="1:30" s="35" customFormat="1" ht="56.25" customHeight="1">
      <c r="A16" s="337">
        <v>2</v>
      </c>
      <c r="B16" s="402" t="s">
        <v>528</v>
      </c>
      <c r="C16" s="402" t="s">
        <v>150</v>
      </c>
      <c r="D16" s="434">
        <v>8.4659310090901116E-4</v>
      </c>
      <c r="E16" s="434">
        <v>8.4066990110769535E-4</v>
      </c>
      <c r="G16"/>
      <c r="H16"/>
      <c r="I16"/>
      <c r="J16"/>
      <c r="K16"/>
      <c r="L16"/>
      <c r="M16"/>
      <c r="N16"/>
      <c r="O16"/>
      <c r="P16"/>
      <c r="Q16"/>
      <c r="R16"/>
      <c r="S16"/>
      <c r="T16"/>
      <c r="U16"/>
      <c r="V16"/>
      <c r="W16"/>
      <c r="X16"/>
      <c r="Y16"/>
      <c r="Z16"/>
      <c r="AA16"/>
      <c r="AB16"/>
      <c r="AC16"/>
      <c r="AD16"/>
    </row>
    <row r="17" spans="1:30" s="35" customFormat="1" ht="82.5" customHeight="1">
      <c r="A17" s="337">
        <v>3</v>
      </c>
      <c r="B17" s="404" t="s">
        <v>529</v>
      </c>
      <c r="C17" s="402" t="s">
        <v>151</v>
      </c>
      <c r="D17" s="434">
        <v>3.5499873586109791E-3</v>
      </c>
      <c r="E17" s="434">
        <v>3.4874631464403101E-3</v>
      </c>
      <c r="G17"/>
      <c r="H17"/>
      <c r="I17"/>
      <c r="J17"/>
      <c r="K17"/>
      <c r="L17"/>
      <c r="M17"/>
      <c r="N17"/>
      <c r="O17"/>
      <c r="P17"/>
      <c r="Q17"/>
      <c r="R17"/>
      <c r="S17"/>
      <c r="T17"/>
      <c r="U17"/>
      <c r="V17"/>
      <c r="W17"/>
      <c r="X17"/>
      <c r="Y17"/>
      <c r="Z17"/>
      <c r="AA17"/>
      <c r="AB17"/>
      <c r="AC17"/>
      <c r="AD17"/>
    </row>
    <row r="18" spans="1:30" s="35" customFormat="1" ht="48" customHeight="1">
      <c r="A18" s="337">
        <v>4</v>
      </c>
      <c r="B18" s="402" t="s">
        <v>654</v>
      </c>
      <c r="C18" s="402" t="s">
        <v>152</v>
      </c>
      <c r="D18" s="434">
        <v>7.565054485514683E-4</v>
      </c>
      <c r="E18" s="434">
        <v>7.5896062551248332E-4</v>
      </c>
      <c r="G18"/>
      <c r="H18"/>
      <c r="I18"/>
      <c r="J18"/>
      <c r="K18"/>
      <c r="L18"/>
      <c r="M18"/>
      <c r="N18"/>
      <c r="O18"/>
      <c r="P18"/>
      <c r="Q18"/>
      <c r="R18"/>
      <c r="S18"/>
      <c r="T18"/>
      <c r="U18"/>
      <c r="V18"/>
      <c r="W18"/>
      <c r="X18"/>
      <c r="Y18"/>
      <c r="Z18"/>
      <c r="AA18"/>
      <c r="AB18"/>
      <c r="AC18"/>
      <c r="AD18"/>
    </row>
    <row r="19" spans="1:30" s="35" customFormat="1" ht="57" customHeight="1">
      <c r="A19" s="337">
        <v>5</v>
      </c>
      <c r="B19" s="402" t="s">
        <v>530</v>
      </c>
      <c r="C19" s="402"/>
      <c r="D19" s="403"/>
      <c r="E19" s="403"/>
      <c r="G19"/>
      <c r="H19"/>
      <c r="I19"/>
      <c r="J19"/>
      <c r="K19"/>
      <c r="L19"/>
      <c r="M19"/>
      <c r="N19"/>
      <c r="O19"/>
      <c r="P19"/>
      <c r="Q19"/>
      <c r="R19"/>
      <c r="S19"/>
      <c r="T19"/>
      <c r="U19"/>
      <c r="V19"/>
      <c r="W19"/>
      <c r="X19"/>
      <c r="Y19"/>
      <c r="Z19"/>
      <c r="AA19"/>
      <c r="AB19"/>
      <c r="AC19"/>
      <c r="AD19"/>
    </row>
    <row r="20" spans="1:30" s="35" customFormat="1" ht="57.75" customHeight="1">
      <c r="A20" s="337">
        <v>6</v>
      </c>
      <c r="B20" s="402" t="s">
        <v>531</v>
      </c>
      <c r="C20" s="402"/>
      <c r="D20" s="403"/>
      <c r="E20" s="403"/>
      <c r="G20"/>
      <c r="H20"/>
      <c r="I20"/>
      <c r="J20"/>
      <c r="K20"/>
      <c r="L20"/>
      <c r="M20"/>
      <c r="N20"/>
      <c r="O20"/>
      <c r="P20"/>
      <c r="Q20"/>
      <c r="R20"/>
      <c r="S20"/>
      <c r="T20"/>
      <c r="U20"/>
      <c r="V20"/>
      <c r="W20"/>
      <c r="X20"/>
      <c r="Y20"/>
      <c r="Z20"/>
      <c r="AA20"/>
      <c r="AB20"/>
      <c r="AC20"/>
      <c r="AD20"/>
    </row>
    <row r="21" spans="1:30" s="35" customFormat="1" ht="81" customHeight="1">
      <c r="A21" s="337">
        <v>7</v>
      </c>
      <c r="B21" s="404" t="s">
        <v>655</v>
      </c>
      <c r="C21" s="402" t="s">
        <v>153</v>
      </c>
      <c r="D21" s="405">
        <v>2.6386189912538582E-3</v>
      </c>
      <c r="E21" s="405">
        <v>2.6520972987388808E-3</v>
      </c>
      <c r="G21"/>
      <c r="H21"/>
      <c r="I21"/>
      <c r="J21"/>
      <c r="K21"/>
      <c r="L21"/>
      <c r="M21"/>
      <c r="N21"/>
      <c r="O21"/>
      <c r="P21"/>
      <c r="Q21"/>
      <c r="R21"/>
      <c r="S21"/>
      <c r="T21"/>
      <c r="U21"/>
      <c r="V21"/>
      <c r="W21"/>
      <c r="X21"/>
      <c r="Y21"/>
      <c r="Z21"/>
      <c r="AA21"/>
      <c r="AB21"/>
      <c r="AC21"/>
      <c r="AD21"/>
    </row>
    <row r="22" spans="1:30" s="35" customFormat="1" ht="42" customHeight="1">
      <c r="A22" s="337">
        <v>8</v>
      </c>
      <c r="B22" s="402" t="s">
        <v>656</v>
      </c>
      <c r="C22" s="402" t="s">
        <v>154</v>
      </c>
      <c r="D22" s="403">
        <v>1.7989867909029129E-2</v>
      </c>
      <c r="E22" s="403">
        <v>1.7930275465565151E-2</v>
      </c>
      <c r="G22"/>
      <c r="H22"/>
      <c r="I22"/>
      <c r="J22"/>
      <c r="K22"/>
      <c r="L22"/>
      <c r="M22"/>
      <c r="N22"/>
      <c r="O22"/>
      <c r="P22"/>
      <c r="Q22"/>
      <c r="R22"/>
      <c r="S22"/>
      <c r="T22"/>
      <c r="U22"/>
      <c r="V22"/>
      <c r="W22"/>
      <c r="X22"/>
      <c r="Y22"/>
      <c r="Z22"/>
      <c r="AA22"/>
      <c r="AB22"/>
      <c r="AC22"/>
      <c r="AD22"/>
    </row>
    <row r="23" spans="1:30" s="35" customFormat="1" ht="69.75" customHeight="1">
      <c r="A23" s="337">
        <v>9</v>
      </c>
      <c r="B23" s="404" t="s">
        <v>657</v>
      </c>
      <c r="C23" s="402" t="s">
        <v>155</v>
      </c>
      <c r="D23" s="548">
        <v>7.5883417350663618E-2</v>
      </c>
      <c r="E23" s="413">
        <v>0.18944770980788977</v>
      </c>
      <c r="G23"/>
      <c r="H23"/>
      <c r="I23"/>
      <c r="J23"/>
      <c r="K23"/>
      <c r="L23"/>
      <c r="M23"/>
      <c r="N23"/>
      <c r="O23"/>
      <c r="P23"/>
      <c r="Q23"/>
      <c r="R23"/>
      <c r="S23"/>
      <c r="T23"/>
      <c r="U23"/>
      <c r="V23"/>
      <c r="W23"/>
      <c r="X23"/>
      <c r="Y23" s="547"/>
      <c r="Z23" s="547"/>
      <c r="AA23" s="547"/>
      <c r="AB23" s="547"/>
      <c r="AC23" s="547"/>
      <c r="AD23" s="547"/>
    </row>
    <row r="24" spans="1:30" s="35" customFormat="1" ht="62.25" customHeight="1">
      <c r="A24" s="337">
        <v>10</v>
      </c>
      <c r="B24" s="404" t="s">
        <v>532</v>
      </c>
      <c r="C24" s="402"/>
      <c r="D24" s="406"/>
      <c r="E24" s="406"/>
      <c r="G24"/>
      <c r="H24"/>
      <c r="I24"/>
      <c r="J24"/>
      <c r="K24"/>
      <c r="L24"/>
      <c r="M24"/>
      <c r="N24"/>
      <c r="O24"/>
      <c r="P24"/>
      <c r="Q24"/>
      <c r="R24"/>
      <c r="S24"/>
      <c r="T24"/>
      <c r="U24"/>
      <c r="V24"/>
      <c r="W24"/>
      <c r="X24"/>
      <c r="Y24"/>
      <c r="Z24"/>
      <c r="AA24"/>
      <c r="AB24"/>
      <c r="AC24"/>
      <c r="AD24"/>
    </row>
    <row r="25" spans="1:30" s="35" customFormat="1" ht="25.5">
      <c r="A25" s="337" t="s">
        <v>56</v>
      </c>
      <c r="B25" s="402" t="s">
        <v>658</v>
      </c>
      <c r="C25" s="402" t="s">
        <v>156</v>
      </c>
      <c r="D25" s="403"/>
      <c r="E25" s="403"/>
      <c r="G25"/>
      <c r="H25"/>
      <c r="I25"/>
      <c r="J25"/>
      <c r="K25"/>
      <c r="L25"/>
      <c r="M25"/>
      <c r="N25"/>
      <c r="O25"/>
      <c r="P25"/>
      <c r="Q25"/>
      <c r="R25"/>
      <c r="S25"/>
      <c r="T25"/>
      <c r="U25"/>
      <c r="V25"/>
      <c r="W25"/>
      <c r="X25"/>
      <c r="Y25"/>
      <c r="Z25"/>
      <c r="AA25"/>
      <c r="AB25"/>
      <c r="AC25"/>
      <c r="AD25"/>
    </row>
    <row r="26" spans="1:30" s="35" customFormat="1" ht="30" customHeight="1">
      <c r="A26" s="589">
        <v>1</v>
      </c>
      <c r="B26" s="402" t="s">
        <v>659</v>
      </c>
      <c r="C26" s="402" t="s">
        <v>157</v>
      </c>
      <c r="D26" s="407">
        <v>44116428700</v>
      </c>
      <c r="E26" s="407">
        <v>44290291300</v>
      </c>
      <c r="G26"/>
      <c r="H26"/>
      <c r="I26"/>
      <c r="J26"/>
      <c r="K26"/>
      <c r="L26"/>
      <c r="M26"/>
      <c r="N26"/>
      <c r="O26"/>
      <c r="P26"/>
      <c r="Q26"/>
      <c r="R26"/>
      <c r="S26"/>
      <c r="T26"/>
      <c r="U26"/>
      <c r="V26"/>
      <c r="W26"/>
      <c r="X26"/>
      <c r="Y26"/>
      <c r="Z26"/>
      <c r="AA26"/>
      <c r="AB26"/>
      <c r="AC26"/>
      <c r="AD26"/>
    </row>
    <row r="27" spans="1:30" s="35" customFormat="1" ht="39.75" customHeight="1">
      <c r="A27" s="589"/>
      <c r="B27" s="402" t="s">
        <v>660</v>
      </c>
      <c r="C27" s="402" t="s">
        <v>158</v>
      </c>
      <c r="D27" s="408">
        <v>44116428700</v>
      </c>
      <c r="E27" s="408">
        <v>44290291300</v>
      </c>
      <c r="G27"/>
      <c r="H27"/>
      <c r="I27"/>
      <c r="J27"/>
      <c r="K27"/>
      <c r="L27"/>
      <c r="M27"/>
      <c r="N27"/>
      <c r="O27"/>
      <c r="P27"/>
      <c r="Q27"/>
      <c r="R27"/>
      <c r="S27"/>
      <c r="T27"/>
      <c r="U27"/>
      <c r="V27"/>
      <c r="W27"/>
      <c r="X27"/>
      <c r="Y27"/>
      <c r="Z27"/>
      <c r="AA27"/>
      <c r="AB27"/>
      <c r="AC27"/>
      <c r="AD27"/>
    </row>
    <row r="28" spans="1:30" s="35" customFormat="1" ht="42.75" customHeight="1">
      <c r="A28" s="589"/>
      <c r="B28" s="402" t="s">
        <v>661</v>
      </c>
      <c r="C28" s="402" t="s">
        <v>159</v>
      </c>
      <c r="D28" s="409">
        <v>4411642.87</v>
      </c>
      <c r="E28" s="409">
        <v>4429029.13</v>
      </c>
      <c r="G28"/>
      <c r="H28"/>
      <c r="I28"/>
      <c r="J28"/>
      <c r="K28"/>
      <c r="L28"/>
      <c r="M28"/>
      <c r="N28"/>
      <c r="O28"/>
      <c r="P28"/>
      <c r="Q28"/>
      <c r="R28"/>
      <c r="S28"/>
      <c r="T28"/>
      <c r="U28"/>
      <c r="V28"/>
      <c r="W28"/>
      <c r="X28"/>
      <c r="Y28"/>
      <c r="Z28"/>
      <c r="AA28"/>
      <c r="AB28"/>
      <c r="AC28"/>
      <c r="AD28"/>
    </row>
    <row r="29" spans="1:30" s="35" customFormat="1" ht="32.25" customHeight="1">
      <c r="A29" s="589">
        <v>2</v>
      </c>
      <c r="B29" s="402" t="s">
        <v>662</v>
      </c>
      <c r="C29" s="402" t="s">
        <v>160</v>
      </c>
      <c r="D29" s="410">
        <v>-121113800.00000001</v>
      </c>
      <c r="E29" s="410">
        <v>-173862600</v>
      </c>
      <c r="G29"/>
      <c r="H29"/>
      <c r="I29"/>
      <c r="J29"/>
      <c r="K29"/>
      <c r="L29"/>
      <c r="M29"/>
      <c r="N29"/>
      <c r="O29"/>
      <c r="P29"/>
      <c r="Q29"/>
      <c r="R29"/>
      <c r="S29"/>
      <c r="T29"/>
      <c r="U29"/>
      <c r="V29"/>
      <c r="W29"/>
      <c r="X29"/>
      <c r="Y29"/>
      <c r="Z29"/>
      <c r="AA29"/>
      <c r="AB29"/>
      <c r="AC29"/>
      <c r="AD29"/>
    </row>
    <row r="30" spans="1:30" s="35" customFormat="1" ht="31.5" customHeight="1">
      <c r="A30" s="589"/>
      <c r="B30" s="402" t="s">
        <v>663</v>
      </c>
      <c r="C30" s="402" t="s">
        <v>161</v>
      </c>
      <c r="D30" s="411">
        <v>408.62</v>
      </c>
      <c r="E30" s="411">
        <v>411.74</v>
      </c>
      <c r="G30"/>
      <c r="H30"/>
      <c r="I30"/>
      <c r="J30"/>
      <c r="K30"/>
      <c r="L30"/>
      <c r="M30"/>
      <c r="N30"/>
      <c r="O30"/>
      <c r="P30"/>
      <c r="Q30"/>
      <c r="R30"/>
      <c r="S30"/>
      <c r="T30"/>
      <c r="U30"/>
      <c r="V30"/>
      <c r="W30"/>
      <c r="X30"/>
      <c r="Y30"/>
      <c r="Z30"/>
      <c r="AA30"/>
      <c r="AB30"/>
      <c r="AC30"/>
      <c r="AD30"/>
    </row>
    <row r="31" spans="1:30" s="35" customFormat="1" ht="30" customHeight="1">
      <c r="A31" s="589"/>
      <c r="B31" s="402" t="s">
        <v>664</v>
      </c>
      <c r="C31" s="402" t="s">
        <v>162</v>
      </c>
      <c r="D31" s="412">
        <v>4086199.9999999995</v>
      </c>
      <c r="E31" s="412">
        <v>4117400</v>
      </c>
      <c r="G31"/>
      <c r="H31"/>
      <c r="I31"/>
      <c r="J31"/>
      <c r="K31"/>
      <c r="L31"/>
      <c r="M31"/>
      <c r="N31"/>
      <c r="O31"/>
      <c r="P31"/>
      <c r="Q31"/>
      <c r="R31"/>
      <c r="S31"/>
      <c r="T31"/>
      <c r="U31"/>
      <c r="V31"/>
      <c r="W31"/>
      <c r="X31"/>
      <c r="Y31"/>
      <c r="Z31"/>
      <c r="AA31"/>
      <c r="AB31"/>
      <c r="AC31"/>
      <c r="AD31"/>
    </row>
    <row r="32" spans="1:30" s="35" customFormat="1" ht="30.75" customHeight="1">
      <c r="A32" s="589"/>
      <c r="B32" s="402" t="s">
        <v>665</v>
      </c>
      <c r="C32" s="402" t="s">
        <v>163</v>
      </c>
      <c r="D32" s="411">
        <v>-12520</v>
      </c>
      <c r="E32" s="411">
        <v>-17798</v>
      </c>
      <c r="G32"/>
      <c r="H32"/>
      <c r="I32"/>
      <c r="J32"/>
      <c r="K32"/>
      <c r="L32"/>
      <c r="M32"/>
      <c r="N32"/>
      <c r="O32"/>
      <c r="P32"/>
      <c r="Q32"/>
      <c r="R32"/>
      <c r="S32"/>
      <c r="T32"/>
      <c r="U32"/>
      <c r="V32"/>
      <c r="W32"/>
      <c r="X32"/>
      <c r="Y32"/>
      <c r="Z32"/>
      <c r="AA32"/>
      <c r="AB32"/>
      <c r="AC32"/>
      <c r="AD32"/>
    </row>
    <row r="33" spans="1:30" s="35" customFormat="1" ht="42.75" customHeight="1">
      <c r="A33" s="589"/>
      <c r="B33" s="402" t="s">
        <v>666</v>
      </c>
      <c r="C33" s="402" t="s">
        <v>164</v>
      </c>
      <c r="D33" s="410">
        <v>-125199999.99999999</v>
      </c>
      <c r="E33" s="410">
        <v>-177980000</v>
      </c>
      <c r="G33"/>
      <c r="H33"/>
      <c r="I33"/>
      <c r="J33"/>
      <c r="K33"/>
      <c r="L33"/>
      <c r="M33"/>
      <c r="N33"/>
      <c r="O33"/>
      <c r="P33"/>
      <c r="Q33"/>
      <c r="R33"/>
      <c r="S33"/>
      <c r="T33"/>
      <c r="U33"/>
      <c r="V33"/>
      <c r="W33"/>
      <c r="X33"/>
      <c r="Y33"/>
      <c r="Z33"/>
      <c r="AA33"/>
      <c r="AB33"/>
      <c r="AC33"/>
      <c r="AD33"/>
    </row>
    <row r="34" spans="1:30" s="35" customFormat="1" ht="33" customHeight="1">
      <c r="A34" s="589">
        <v>3</v>
      </c>
      <c r="B34" s="402" t="s">
        <v>667</v>
      </c>
      <c r="C34" s="402" t="s">
        <v>165</v>
      </c>
      <c r="D34" s="408">
        <v>43995314900</v>
      </c>
      <c r="E34" s="408">
        <v>44116428700</v>
      </c>
      <c r="G34"/>
      <c r="H34"/>
      <c r="I34"/>
      <c r="J34"/>
      <c r="K34"/>
      <c r="L34"/>
      <c r="M34"/>
      <c r="N34"/>
      <c r="O34"/>
      <c r="P34"/>
      <c r="Q34"/>
      <c r="R34"/>
      <c r="S34"/>
      <c r="T34"/>
      <c r="U34"/>
      <c r="V34"/>
      <c r="W34"/>
      <c r="X34"/>
      <c r="Y34"/>
      <c r="Z34"/>
      <c r="AA34"/>
      <c r="AB34"/>
      <c r="AC34"/>
      <c r="AD34"/>
    </row>
    <row r="35" spans="1:30" s="35" customFormat="1" ht="51.75" customHeight="1">
      <c r="A35" s="589"/>
      <c r="B35" s="402" t="s">
        <v>533</v>
      </c>
      <c r="C35" s="402" t="s">
        <v>166</v>
      </c>
      <c r="D35" s="408">
        <v>43995314900</v>
      </c>
      <c r="E35" s="408">
        <v>44116428700</v>
      </c>
      <c r="G35"/>
      <c r="H35"/>
      <c r="I35"/>
      <c r="J35"/>
      <c r="K35"/>
      <c r="L35"/>
      <c r="M35"/>
      <c r="N35"/>
      <c r="O35"/>
      <c r="P35"/>
      <c r="Q35"/>
      <c r="R35"/>
      <c r="S35"/>
      <c r="T35"/>
      <c r="U35"/>
      <c r="V35"/>
      <c r="W35"/>
      <c r="X35"/>
      <c r="Y35"/>
      <c r="Z35"/>
      <c r="AA35"/>
      <c r="AB35"/>
      <c r="AC35"/>
      <c r="AD35"/>
    </row>
    <row r="36" spans="1:30" s="35" customFormat="1" ht="45" customHeight="1">
      <c r="A36" s="589"/>
      <c r="B36" s="402" t="s">
        <v>534</v>
      </c>
      <c r="C36" s="402" t="s">
        <v>167</v>
      </c>
      <c r="D36" s="409">
        <v>4399531.49</v>
      </c>
      <c r="E36" s="409">
        <v>4411642.87</v>
      </c>
      <c r="G36"/>
      <c r="H36"/>
      <c r="I36"/>
      <c r="J36"/>
      <c r="K36"/>
      <c r="L36"/>
      <c r="M36"/>
      <c r="N36"/>
      <c r="O36"/>
      <c r="P36"/>
      <c r="Q36"/>
      <c r="R36"/>
      <c r="S36"/>
      <c r="T36"/>
      <c r="U36"/>
      <c r="V36"/>
      <c r="W36"/>
      <c r="X36"/>
      <c r="Y36"/>
      <c r="Z36"/>
      <c r="AA36"/>
      <c r="AB36"/>
      <c r="AC36"/>
      <c r="AD36"/>
    </row>
    <row r="37" spans="1:30" s="35" customFormat="1" ht="55.5" customHeight="1">
      <c r="A37" s="337">
        <v>4</v>
      </c>
      <c r="B37" s="402" t="s">
        <v>668</v>
      </c>
      <c r="C37" s="402" t="s">
        <v>168</v>
      </c>
      <c r="D37" s="452">
        <v>0.94530000000000003</v>
      </c>
      <c r="E37" s="452">
        <v>0.94269999999999998</v>
      </c>
      <c r="G37"/>
      <c r="H37"/>
      <c r="I37"/>
      <c r="J37"/>
      <c r="K37"/>
      <c r="L37"/>
      <c r="M37"/>
      <c r="N37"/>
      <c r="O37"/>
      <c r="P37"/>
      <c r="Q37"/>
      <c r="R37"/>
      <c r="S37"/>
      <c r="T37"/>
      <c r="U37"/>
      <c r="V37"/>
      <c r="W37"/>
      <c r="X37"/>
      <c r="Y37"/>
      <c r="Z37"/>
      <c r="AA37"/>
      <c r="AB37"/>
      <c r="AC37"/>
      <c r="AD37"/>
    </row>
    <row r="38" spans="1:30" s="35" customFormat="1" ht="39.75" customHeight="1">
      <c r="A38" s="337">
        <v>5</v>
      </c>
      <c r="B38" s="402" t="s">
        <v>669</v>
      </c>
      <c r="C38" s="402" t="s">
        <v>169</v>
      </c>
      <c r="D38" s="436">
        <v>0.99860000000000004</v>
      </c>
      <c r="E38" s="436">
        <v>0.99860000000000004</v>
      </c>
      <c r="G38"/>
      <c r="H38"/>
      <c r="I38"/>
      <c r="J38"/>
      <c r="K38"/>
      <c r="L38"/>
      <c r="M38"/>
      <c r="N38"/>
      <c r="O38"/>
      <c r="P38"/>
      <c r="Q38"/>
      <c r="R38"/>
      <c r="S38"/>
      <c r="T38"/>
      <c r="U38"/>
      <c r="V38"/>
      <c r="W38"/>
      <c r="X38"/>
      <c r="Y38"/>
      <c r="Z38"/>
      <c r="AA38"/>
      <c r="AB38"/>
      <c r="AC38"/>
      <c r="AD38"/>
    </row>
    <row r="39" spans="1:30" s="35" customFormat="1" ht="39" customHeight="1">
      <c r="A39" s="337">
        <v>6</v>
      </c>
      <c r="B39" s="402" t="s">
        <v>670</v>
      </c>
      <c r="C39" s="402" t="s">
        <v>170</v>
      </c>
      <c r="D39" s="413">
        <v>0</v>
      </c>
      <c r="E39" s="413">
        <v>0</v>
      </c>
      <c r="G39"/>
      <c r="H39"/>
      <c r="I39"/>
      <c r="J39"/>
      <c r="K39"/>
      <c r="L39"/>
      <c r="M39"/>
      <c r="N39"/>
      <c r="O39"/>
      <c r="P39"/>
      <c r="Q39"/>
      <c r="R39"/>
      <c r="S39"/>
      <c r="T39"/>
      <c r="U39"/>
      <c r="V39"/>
      <c r="W39"/>
      <c r="X39"/>
      <c r="Y39"/>
      <c r="Z39"/>
      <c r="AA39"/>
      <c r="AB39"/>
      <c r="AC39"/>
      <c r="AD39"/>
    </row>
    <row r="40" spans="1:30" s="35" customFormat="1" ht="39" customHeight="1">
      <c r="A40" s="337">
        <v>7</v>
      </c>
      <c r="B40" s="402" t="s">
        <v>535</v>
      </c>
      <c r="C40" s="402" t="s">
        <v>171</v>
      </c>
      <c r="D40" s="443">
        <v>12248.14</v>
      </c>
      <c r="E40" s="454">
        <v>12164.26</v>
      </c>
      <c r="G40"/>
      <c r="H40"/>
      <c r="I40"/>
      <c r="J40"/>
      <c r="K40"/>
      <c r="L40"/>
      <c r="M40"/>
      <c r="N40"/>
      <c r="O40"/>
      <c r="P40"/>
      <c r="Q40"/>
      <c r="R40"/>
      <c r="S40"/>
      <c r="T40"/>
      <c r="U40"/>
      <c r="V40"/>
      <c r="W40"/>
      <c r="X40"/>
      <c r="Y40"/>
      <c r="Z40"/>
      <c r="AA40"/>
      <c r="AB40"/>
      <c r="AC40"/>
      <c r="AD40"/>
    </row>
    <row r="41" spans="1:30" s="35" customFormat="1" ht="49.5" customHeight="1">
      <c r="A41" s="337">
        <v>8</v>
      </c>
      <c r="B41" s="402" t="s">
        <v>536</v>
      </c>
      <c r="C41" s="402" t="s">
        <v>537</v>
      </c>
      <c r="D41" s="414"/>
      <c r="E41" s="414"/>
      <c r="G41"/>
      <c r="H41"/>
      <c r="I41"/>
      <c r="J41"/>
      <c r="K41"/>
      <c r="L41"/>
      <c r="M41"/>
      <c r="N41"/>
      <c r="O41"/>
      <c r="P41"/>
      <c r="Q41"/>
      <c r="R41"/>
      <c r="S41"/>
      <c r="T41"/>
      <c r="U41"/>
      <c r="V41"/>
      <c r="W41"/>
      <c r="X41"/>
      <c r="Y41"/>
      <c r="Z41"/>
      <c r="AA41"/>
      <c r="AB41"/>
      <c r="AC41"/>
      <c r="AD41"/>
    </row>
    <row r="42" spans="1:30" s="35" customFormat="1" ht="51" customHeight="1">
      <c r="A42" s="337">
        <v>9</v>
      </c>
      <c r="B42" s="402" t="s">
        <v>671</v>
      </c>
      <c r="C42" s="402" t="s">
        <v>73</v>
      </c>
      <c r="D42" s="415">
        <v>34</v>
      </c>
      <c r="E42" s="415">
        <v>34</v>
      </c>
      <c r="G42"/>
      <c r="H42"/>
      <c r="I42"/>
      <c r="J42"/>
      <c r="K42"/>
      <c r="L42"/>
      <c r="M42"/>
      <c r="N42"/>
      <c r="O42"/>
      <c r="P42"/>
      <c r="Q42"/>
      <c r="R42"/>
      <c r="S42"/>
      <c r="T42"/>
      <c r="U42"/>
      <c r="V42"/>
      <c r="W42"/>
      <c r="X42"/>
      <c r="Y42"/>
      <c r="Z42"/>
      <c r="AA42"/>
      <c r="AB42"/>
      <c r="AC42"/>
      <c r="AD42"/>
    </row>
    <row r="43" spans="1:30" s="68" customFormat="1" ht="12.75">
      <c r="D43" s="326"/>
      <c r="E43" s="326"/>
      <c r="G43"/>
      <c r="H43"/>
      <c r="I43"/>
      <c r="J43"/>
      <c r="K43"/>
      <c r="L43"/>
      <c r="M43"/>
      <c r="N43"/>
      <c r="O43"/>
      <c r="P43"/>
      <c r="Q43"/>
      <c r="R43"/>
      <c r="S43"/>
      <c r="T43"/>
      <c r="U43"/>
      <c r="V43"/>
      <c r="W43"/>
      <c r="X43"/>
      <c r="Y43"/>
      <c r="Z43"/>
      <c r="AA43"/>
      <c r="AB43"/>
      <c r="AC43"/>
      <c r="AD43"/>
    </row>
    <row r="44" spans="1:30" s="68" customFormat="1" ht="12.75">
      <c r="G44"/>
      <c r="H44"/>
      <c r="I44"/>
      <c r="J44"/>
      <c r="K44"/>
      <c r="L44"/>
      <c r="M44"/>
      <c r="N44"/>
      <c r="O44"/>
      <c r="P44"/>
      <c r="Q44"/>
      <c r="R44"/>
      <c r="S44"/>
      <c r="T44"/>
      <c r="U44"/>
      <c r="V44"/>
      <c r="W44"/>
      <c r="X44"/>
      <c r="Y44"/>
      <c r="Z44"/>
      <c r="AA44"/>
      <c r="AB44"/>
      <c r="AC44"/>
      <c r="AD44"/>
    </row>
    <row r="45" spans="1:30" s="68" customFormat="1" ht="12.75">
      <c r="A45" s="60" t="s">
        <v>187</v>
      </c>
      <c r="B45" s="40"/>
      <c r="C45" s="61"/>
      <c r="D45" s="62" t="s">
        <v>188</v>
      </c>
      <c r="G45"/>
      <c r="H45"/>
      <c r="I45"/>
      <c r="J45"/>
      <c r="K45"/>
      <c r="L45"/>
      <c r="M45"/>
      <c r="N45"/>
      <c r="O45"/>
      <c r="P45"/>
      <c r="Q45"/>
      <c r="R45"/>
      <c r="S45"/>
      <c r="T45"/>
      <c r="U45"/>
      <c r="V45"/>
      <c r="W45"/>
      <c r="X45"/>
      <c r="Y45"/>
      <c r="Z45"/>
      <c r="AA45"/>
      <c r="AB45"/>
      <c r="AC45"/>
      <c r="AD45"/>
    </row>
    <row r="46" spans="1:30" s="68" customFormat="1" ht="12.75">
      <c r="A46" s="63" t="s">
        <v>189</v>
      </c>
      <c r="B46" s="40"/>
      <c r="C46" s="61"/>
      <c r="D46" s="64" t="s">
        <v>190</v>
      </c>
      <c r="G46"/>
      <c r="H46"/>
      <c r="I46"/>
      <c r="J46"/>
      <c r="K46"/>
      <c r="L46"/>
      <c r="M46"/>
      <c r="N46"/>
      <c r="O46"/>
      <c r="P46"/>
      <c r="Q46"/>
      <c r="R46"/>
      <c r="S46"/>
      <c r="T46"/>
      <c r="U46"/>
      <c r="V46"/>
      <c r="W46"/>
      <c r="X46"/>
      <c r="Y46"/>
      <c r="Z46"/>
      <c r="AA46"/>
      <c r="AB46"/>
      <c r="AC46"/>
      <c r="AD46"/>
    </row>
    <row r="47" spans="1:30" s="68" customFormat="1" ht="12.75">
      <c r="A47" s="40"/>
      <c r="B47" s="40"/>
      <c r="C47" s="61"/>
      <c r="D47" s="61"/>
      <c r="G47"/>
      <c r="H47"/>
      <c r="I47"/>
      <c r="J47"/>
      <c r="K47"/>
      <c r="L47"/>
      <c r="M47"/>
      <c r="N47"/>
      <c r="O47"/>
      <c r="P47"/>
      <c r="Q47"/>
      <c r="R47"/>
      <c r="S47"/>
      <c r="T47"/>
      <c r="U47"/>
      <c r="V47"/>
      <c r="W47"/>
      <c r="X47"/>
      <c r="Y47"/>
      <c r="Z47"/>
      <c r="AA47"/>
      <c r="AB47"/>
      <c r="AC47"/>
      <c r="AD47"/>
    </row>
    <row r="48" spans="1:30" s="68" customFormat="1" ht="12.75">
      <c r="A48" s="40"/>
      <c r="B48" s="40"/>
      <c r="C48" s="61"/>
      <c r="D48" s="61"/>
      <c r="G48"/>
      <c r="H48"/>
      <c r="I48"/>
      <c r="J48"/>
      <c r="K48"/>
      <c r="L48"/>
      <c r="M48"/>
      <c r="N48"/>
      <c r="O48"/>
      <c r="P48"/>
      <c r="Q48"/>
      <c r="R48"/>
      <c r="S48"/>
      <c r="T48"/>
      <c r="U48"/>
      <c r="V48"/>
      <c r="W48"/>
      <c r="X48"/>
      <c r="Y48"/>
      <c r="Z48"/>
      <c r="AA48"/>
      <c r="AB48"/>
      <c r="AC48"/>
      <c r="AD48"/>
    </row>
    <row r="49" spans="1:30" s="68" customFormat="1" ht="12.75">
      <c r="A49" s="40"/>
      <c r="B49" s="40"/>
      <c r="C49" s="61"/>
      <c r="D49" s="61"/>
      <c r="G49"/>
      <c r="H49"/>
      <c r="I49"/>
      <c r="J49"/>
      <c r="K49"/>
      <c r="L49"/>
      <c r="M49"/>
      <c r="N49"/>
      <c r="O49"/>
      <c r="P49"/>
      <c r="Q49"/>
      <c r="R49"/>
      <c r="S49"/>
      <c r="T49"/>
      <c r="U49"/>
      <c r="V49"/>
      <c r="W49"/>
      <c r="X49"/>
      <c r="Y49"/>
      <c r="Z49"/>
      <c r="AA49"/>
      <c r="AB49"/>
      <c r="AC49"/>
      <c r="AD49"/>
    </row>
    <row r="50" spans="1:30" s="68" customFormat="1" ht="12.75">
      <c r="A50" s="40"/>
      <c r="B50" s="40"/>
      <c r="C50" s="61"/>
      <c r="D50" s="61"/>
      <c r="G50"/>
      <c r="H50"/>
      <c r="I50"/>
      <c r="J50"/>
      <c r="K50"/>
      <c r="L50"/>
      <c r="M50"/>
      <c r="N50"/>
      <c r="O50"/>
      <c r="P50"/>
      <c r="Q50"/>
      <c r="R50"/>
      <c r="S50"/>
      <c r="T50"/>
      <c r="U50"/>
      <c r="V50"/>
      <c r="W50"/>
      <c r="X50"/>
      <c r="Y50"/>
      <c r="Z50"/>
      <c r="AA50"/>
      <c r="AB50"/>
      <c r="AC50"/>
      <c r="AD50"/>
    </row>
    <row r="51" spans="1:30" s="68" customFormat="1" ht="12.75">
      <c r="A51" s="40"/>
      <c r="B51" s="40"/>
      <c r="C51" s="61"/>
      <c r="D51" s="61"/>
      <c r="G51"/>
      <c r="H51"/>
      <c r="I51"/>
      <c r="J51"/>
      <c r="K51"/>
      <c r="L51"/>
      <c r="M51"/>
      <c r="N51"/>
      <c r="O51"/>
      <c r="P51"/>
      <c r="Q51"/>
      <c r="R51"/>
      <c r="S51"/>
      <c r="T51"/>
      <c r="U51"/>
      <c r="V51"/>
      <c r="W51"/>
      <c r="X51"/>
      <c r="Y51"/>
      <c r="Z51"/>
      <c r="AA51"/>
      <c r="AB51"/>
      <c r="AC51"/>
      <c r="AD51"/>
    </row>
    <row r="52" spans="1:30" s="68" customFormat="1" ht="12.75">
      <c r="A52" s="40"/>
      <c r="B52" s="40"/>
      <c r="C52" s="61"/>
      <c r="D52" s="61"/>
      <c r="G52"/>
      <c r="H52"/>
      <c r="I52"/>
      <c r="J52"/>
      <c r="K52"/>
      <c r="L52"/>
      <c r="M52"/>
      <c r="N52"/>
      <c r="O52"/>
      <c r="P52"/>
      <c r="Q52"/>
      <c r="R52"/>
      <c r="S52"/>
      <c r="T52"/>
      <c r="U52"/>
      <c r="V52"/>
      <c r="W52"/>
      <c r="X52"/>
      <c r="Y52"/>
      <c r="Z52"/>
      <c r="AA52"/>
      <c r="AB52"/>
      <c r="AC52"/>
      <c r="AD52"/>
    </row>
    <row r="53" spans="1:30" s="68" customFormat="1" ht="12.75">
      <c r="A53" s="40"/>
      <c r="B53" s="40"/>
      <c r="C53" s="61"/>
      <c r="D53" s="61"/>
      <c r="G53"/>
      <c r="H53"/>
      <c r="I53"/>
      <c r="J53"/>
      <c r="K53"/>
      <c r="L53"/>
      <c r="M53"/>
      <c r="N53"/>
      <c r="O53"/>
      <c r="P53"/>
      <c r="Q53"/>
      <c r="R53"/>
      <c r="S53"/>
      <c r="T53"/>
      <c r="U53"/>
      <c r="V53"/>
      <c r="W53"/>
      <c r="X53"/>
      <c r="Y53"/>
      <c r="Z53"/>
      <c r="AA53"/>
      <c r="AB53"/>
      <c r="AC53"/>
      <c r="AD53"/>
    </row>
    <row r="54" spans="1:30" s="68" customFormat="1" ht="12.75">
      <c r="A54" s="47"/>
      <c r="B54" s="47"/>
      <c r="C54" s="61"/>
      <c r="D54" s="48"/>
      <c r="E54" s="48"/>
      <c r="G54"/>
      <c r="H54"/>
      <c r="I54"/>
      <c r="J54"/>
      <c r="K54"/>
      <c r="L54"/>
      <c r="M54"/>
      <c r="N54"/>
      <c r="O54"/>
      <c r="P54"/>
      <c r="Q54"/>
      <c r="R54"/>
      <c r="S54"/>
      <c r="T54"/>
      <c r="U54"/>
      <c r="V54"/>
      <c r="W54"/>
      <c r="X54"/>
      <c r="Y54"/>
      <c r="Z54"/>
      <c r="AA54"/>
      <c r="AB54"/>
      <c r="AC54"/>
      <c r="AD54"/>
    </row>
    <row r="55" spans="1:30" s="68" customFormat="1" ht="12.75">
      <c r="A55" s="41" t="s">
        <v>255</v>
      </c>
      <c r="B55" s="40"/>
      <c r="C55" s="61"/>
      <c r="D55" s="44" t="s">
        <v>344</v>
      </c>
      <c r="G55"/>
      <c r="H55"/>
      <c r="I55"/>
      <c r="J55"/>
      <c r="K55"/>
      <c r="L55"/>
      <c r="M55"/>
      <c r="N55"/>
      <c r="O55"/>
      <c r="P55"/>
      <c r="Q55"/>
      <c r="R55"/>
      <c r="S55"/>
      <c r="T55"/>
      <c r="U55"/>
      <c r="V55"/>
      <c r="W55"/>
      <c r="X55"/>
      <c r="Y55"/>
      <c r="Z55"/>
      <c r="AA55"/>
      <c r="AB55"/>
      <c r="AC55"/>
      <c r="AD55"/>
    </row>
    <row r="56" spans="1:30" s="68" customFormat="1" ht="12.75">
      <c r="A56" s="41" t="s">
        <v>543</v>
      </c>
      <c r="B56" s="40"/>
      <c r="C56" s="61"/>
      <c r="D56" s="44"/>
      <c r="G56"/>
      <c r="H56"/>
      <c r="I56"/>
      <c r="J56"/>
      <c r="K56"/>
      <c r="L56"/>
      <c r="M56"/>
      <c r="N56"/>
      <c r="O56"/>
      <c r="P56"/>
      <c r="Q56"/>
      <c r="R56"/>
      <c r="S56"/>
      <c r="T56"/>
      <c r="U56"/>
      <c r="V56"/>
      <c r="W56"/>
      <c r="X56"/>
      <c r="Y56"/>
      <c r="Z56"/>
      <c r="AA56"/>
      <c r="AB56"/>
      <c r="AC56"/>
      <c r="AD56"/>
    </row>
    <row r="57" spans="1:30" s="68" customFormat="1" ht="12.75">
      <c r="A57" s="40" t="s">
        <v>256</v>
      </c>
      <c r="B57" s="40"/>
      <c r="C57" s="61"/>
      <c r="D57" s="43"/>
      <c r="G57"/>
      <c r="H57"/>
      <c r="I57"/>
      <c r="J57"/>
      <c r="K57"/>
      <c r="L57"/>
      <c r="M57"/>
      <c r="N57"/>
      <c r="O57"/>
      <c r="P57"/>
      <c r="Q57"/>
      <c r="R57"/>
      <c r="S57"/>
      <c r="T57"/>
      <c r="U57"/>
      <c r="V57"/>
      <c r="W57"/>
      <c r="X57"/>
      <c r="Y57"/>
      <c r="Z57"/>
      <c r="AA57"/>
      <c r="AB57"/>
      <c r="AC57"/>
      <c r="AD57"/>
    </row>
  </sheetData>
  <mergeCells count="15">
    <mergeCell ref="A1:F1"/>
    <mergeCell ref="A2:F2"/>
    <mergeCell ref="A7:B7"/>
    <mergeCell ref="C7:F7"/>
    <mergeCell ref="A29:A33"/>
    <mergeCell ref="A34:A36"/>
    <mergeCell ref="A9:B9"/>
    <mergeCell ref="C9:F9"/>
    <mergeCell ref="A3:F4"/>
    <mergeCell ref="A5:F5"/>
    <mergeCell ref="A8:B8"/>
    <mergeCell ref="C8:F8"/>
    <mergeCell ref="A10:B10"/>
    <mergeCell ref="C10:F10"/>
    <mergeCell ref="A26:A28"/>
  </mergeCells>
  <printOptions horizontalCentered="1"/>
  <pageMargins left="0.36" right="0.3" top="0.59" bottom="0.54" header="0.3" footer="0.3"/>
  <pageSetup paperSize="9" scale="70" fitToHeight="0"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35"/>
  <sheetViews>
    <sheetView view="pageBreakPreview" topLeftCell="B7" zoomScaleNormal="100" zoomScaleSheetLayoutView="100" workbookViewId="0">
      <selection activeCell="E16" sqref="E16"/>
    </sheetView>
  </sheetViews>
  <sheetFormatPr defaultColWidth="9.140625" defaultRowHeight="12.75"/>
  <cols>
    <col min="1" max="1" width="7.42578125" style="370" customWidth="1"/>
    <col min="2" max="2" width="5.28515625" style="370" customWidth="1"/>
    <col min="3" max="3" width="52.5703125" style="348" customWidth="1"/>
    <col min="4" max="4" width="11.7109375" style="348" customWidth="1"/>
    <col min="5" max="5" width="28.42578125" style="348" customWidth="1"/>
    <col min="6" max="6" width="29.85546875" style="348" customWidth="1"/>
    <col min="7" max="7" width="23.42578125" style="348" customWidth="1"/>
    <col min="8" max="8" width="16.42578125" style="348" bestFit="1" customWidth="1"/>
    <col min="9" max="9" width="9.140625" style="348"/>
    <col min="10" max="10" width="15.7109375" style="348" hidden="1" customWidth="1"/>
    <col min="11" max="11" width="15.42578125" style="348" hidden="1" customWidth="1"/>
    <col min="12" max="16384" width="9.140625" style="348"/>
  </cols>
  <sheetData>
    <row r="1" spans="1:13" ht="24.75" customHeight="1">
      <c r="A1" s="590" t="s">
        <v>220</v>
      </c>
      <c r="B1" s="590"/>
      <c r="C1" s="590"/>
      <c r="D1" s="590"/>
      <c r="E1" s="590"/>
      <c r="F1" s="590"/>
    </row>
    <row r="2" spans="1:13" ht="26.25" customHeight="1">
      <c r="A2" s="591" t="s">
        <v>253</v>
      </c>
      <c r="B2" s="591"/>
      <c r="C2" s="591"/>
      <c r="D2" s="591"/>
      <c r="E2" s="591"/>
      <c r="F2" s="591"/>
    </row>
    <row r="3" spans="1:13">
      <c r="A3" s="578" t="s">
        <v>254</v>
      </c>
      <c r="B3" s="578"/>
      <c r="C3" s="578"/>
      <c r="D3" s="578"/>
      <c r="E3" s="578"/>
      <c r="F3" s="578"/>
      <c r="G3" s="578"/>
      <c r="H3" s="365"/>
    </row>
    <row r="4" spans="1:13" ht="22.5" customHeight="1">
      <c r="A4" s="578"/>
      <c r="B4" s="578"/>
      <c r="C4" s="578"/>
      <c r="D4" s="578"/>
      <c r="E4" s="578"/>
      <c r="F4" s="578"/>
      <c r="G4" s="578"/>
      <c r="H4" s="365"/>
    </row>
    <row r="5" spans="1:13">
      <c r="A5" s="579" t="str">
        <f>Sheet1!C28</f>
        <v>Tháng 8 năm 2022/August 2022</v>
      </c>
      <c r="B5" s="579"/>
      <c r="C5" s="579"/>
      <c r="D5" s="579"/>
      <c r="E5" s="579"/>
      <c r="F5" s="579"/>
      <c r="G5" s="579"/>
      <c r="H5" s="349"/>
    </row>
    <row r="6" spans="1:13">
      <c r="A6" s="349"/>
      <c r="B6" s="349"/>
      <c r="C6" s="349"/>
      <c r="D6" s="349"/>
      <c r="E6" s="349"/>
    </row>
    <row r="7" spans="1:13" ht="30.75" customHeight="1">
      <c r="A7" s="416"/>
      <c r="B7" s="574" t="s">
        <v>574</v>
      </c>
      <c r="C7" s="574"/>
      <c r="D7" s="574" t="s">
        <v>575</v>
      </c>
      <c r="E7" s="574"/>
      <c r="F7" s="574"/>
      <c r="G7" s="574"/>
      <c r="H7" s="417"/>
    </row>
    <row r="8" spans="1:13" ht="30.75" customHeight="1">
      <c r="A8" s="354"/>
      <c r="B8" s="575" t="s">
        <v>576</v>
      </c>
      <c r="C8" s="575"/>
      <c r="D8" s="575" t="s">
        <v>577</v>
      </c>
      <c r="E8" s="575"/>
      <c r="F8" s="575"/>
      <c r="G8" s="354"/>
      <c r="H8" s="418"/>
    </row>
    <row r="9" spans="1:13" ht="30.75" customHeight="1">
      <c r="A9" s="416"/>
      <c r="B9" s="574" t="s">
        <v>578</v>
      </c>
      <c r="C9" s="574"/>
      <c r="D9" s="574" t="s">
        <v>579</v>
      </c>
      <c r="E9" s="574"/>
      <c r="F9" s="574"/>
      <c r="G9" s="574"/>
      <c r="H9" s="417"/>
    </row>
    <row r="10" spans="1:13" ht="30.75" customHeight="1">
      <c r="A10" s="419"/>
      <c r="B10" s="575" t="s">
        <v>580</v>
      </c>
      <c r="C10" s="575"/>
      <c r="D10" s="575" t="str">
        <f>Sheet1!G28</f>
        <v>Ngày 06 tháng 09 năm 2022
06 Sep 2022</v>
      </c>
      <c r="E10" s="575"/>
      <c r="F10" s="575"/>
      <c r="G10" s="575"/>
      <c r="H10" s="418"/>
    </row>
    <row r="12" spans="1:13" ht="58.5" customHeight="1">
      <c r="A12" s="592" t="s">
        <v>210</v>
      </c>
      <c r="B12" s="592"/>
      <c r="C12" s="420" t="s">
        <v>221</v>
      </c>
      <c r="D12" s="420" t="s">
        <v>185</v>
      </c>
      <c r="E12" s="355" t="s">
        <v>345</v>
      </c>
      <c r="F12" s="355" t="s">
        <v>346</v>
      </c>
    </row>
    <row r="13" spans="1:13" ht="30" customHeight="1">
      <c r="A13" s="421" t="s">
        <v>46</v>
      </c>
      <c r="B13" s="421"/>
      <c r="C13" s="422" t="s">
        <v>299</v>
      </c>
      <c r="D13" s="423" t="s">
        <v>172</v>
      </c>
      <c r="E13" s="438">
        <v>53664378314</v>
      </c>
      <c r="F13" s="438">
        <v>53768883137</v>
      </c>
      <c r="G13" s="393"/>
      <c r="H13" s="393"/>
      <c r="I13" s="366"/>
      <c r="J13" s="366"/>
      <c r="K13" s="366"/>
      <c r="L13" s="366"/>
      <c r="M13" s="366"/>
    </row>
    <row r="14" spans="1:13" ht="38.25">
      <c r="A14" s="421" t="s">
        <v>56</v>
      </c>
      <c r="B14" s="421"/>
      <c r="C14" s="422" t="s">
        <v>300</v>
      </c>
      <c r="D14" s="423" t="s">
        <v>173</v>
      </c>
      <c r="E14" s="438">
        <v>369769008</v>
      </c>
      <c r="F14" s="438">
        <v>106701440</v>
      </c>
      <c r="G14" s="393"/>
      <c r="H14" s="393"/>
      <c r="I14" s="366"/>
      <c r="J14" s="366"/>
      <c r="K14" s="366"/>
      <c r="L14" s="366"/>
      <c r="M14" s="366"/>
    </row>
    <row r="15" spans="1:13" ht="54.75" customHeight="1">
      <c r="A15" s="593"/>
      <c r="B15" s="423" t="s">
        <v>110</v>
      </c>
      <c r="C15" s="424" t="s">
        <v>301</v>
      </c>
      <c r="D15" s="423" t="s">
        <v>174</v>
      </c>
      <c r="E15" s="437">
        <v>369769008</v>
      </c>
      <c r="F15" s="437">
        <v>106701440</v>
      </c>
      <c r="G15" s="393"/>
      <c r="H15" s="393"/>
      <c r="I15" s="366"/>
      <c r="J15" s="366"/>
      <c r="K15" s="366"/>
      <c r="L15" s="366"/>
      <c r="M15" s="366"/>
    </row>
    <row r="16" spans="1:13" ht="53.25" customHeight="1">
      <c r="A16" s="594"/>
      <c r="B16" s="423" t="s">
        <v>112</v>
      </c>
      <c r="C16" s="424" t="s">
        <v>302</v>
      </c>
      <c r="D16" s="423" t="s">
        <v>175</v>
      </c>
      <c r="E16" s="437"/>
      <c r="F16" s="437"/>
      <c r="G16" s="393"/>
      <c r="H16" s="393"/>
      <c r="I16" s="366"/>
      <c r="J16" s="366"/>
      <c r="K16" s="366"/>
      <c r="L16" s="366"/>
      <c r="M16" s="366"/>
    </row>
    <row r="17" spans="1:13" ht="51.75" customHeight="1">
      <c r="A17" s="421" t="s">
        <v>133</v>
      </c>
      <c r="B17" s="421"/>
      <c r="C17" s="422" t="s">
        <v>303</v>
      </c>
      <c r="D17" s="421" t="s">
        <v>176</v>
      </c>
      <c r="E17" s="438">
        <v>-148049580</v>
      </c>
      <c r="F17" s="438">
        <v>-211206263</v>
      </c>
      <c r="G17" s="393"/>
      <c r="H17" s="393"/>
      <c r="I17" s="366"/>
      <c r="J17" s="366"/>
      <c r="K17" s="366"/>
      <c r="L17" s="366"/>
      <c r="M17" s="366"/>
    </row>
    <row r="18" spans="1:13" ht="29.25" customHeight="1">
      <c r="A18" s="593"/>
      <c r="B18" s="423" t="s">
        <v>177</v>
      </c>
      <c r="C18" s="424" t="s">
        <v>304</v>
      </c>
      <c r="D18" s="423" t="s">
        <v>178</v>
      </c>
      <c r="E18" s="437">
        <v>5000000</v>
      </c>
      <c r="F18" s="437">
        <v>5000000</v>
      </c>
      <c r="G18" s="393"/>
      <c r="H18" s="393"/>
      <c r="I18" s="366"/>
      <c r="J18" s="366"/>
      <c r="K18" s="366"/>
      <c r="L18" s="366"/>
      <c r="M18" s="366"/>
    </row>
    <row r="19" spans="1:13" ht="29.25" customHeight="1">
      <c r="A19" s="594"/>
      <c r="B19" s="423" t="s">
        <v>179</v>
      </c>
      <c r="C19" s="424" t="s">
        <v>305</v>
      </c>
      <c r="D19" s="423" t="s">
        <v>180</v>
      </c>
      <c r="E19" s="437">
        <v>-153049580</v>
      </c>
      <c r="F19" s="437">
        <v>-216206263</v>
      </c>
      <c r="G19" s="393"/>
      <c r="H19" s="393"/>
      <c r="I19" s="366"/>
      <c r="J19" s="366"/>
      <c r="K19" s="366"/>
      <c r="L19" s="366"/>
      <c r="M19" s="366"/>
    </row>
    <row r="20" spans="1:13" s="351" customFormat="1" ht="39" customHeight="1">
      <c r="A20" s="421" t="s">
        <v>135</v>
      </c>
      <c r="B20" s="421"/>
      <c r="C20" s="425" t="s">
        <v>306</v>
      </c>
      <c r="D20" s="421" t="s">
        <v>181</v>
      </c>
      <c r="E20" s="438">
        <v>53886097742</v>
      </c>
      <c r="F20" s="438">
        <v>53664378314</v>
      </c>
      <c r="G20" s="426"/>
      <c r="H20" s="426"/>
      <c r="I20" s="366"/>
      <c r="J20" s="366"/>
      <c r="K20" s="366"/>
      <c r="L20" s="366"/>
      <c r="M20" s="366"/>
    </row>
    <row r="21" spans="1:13">
      <c r="A21" s="421"/>
      <c r="B21" s="421"/>
      <c r="C21" s="422"/>
      <c r="D21" s="421"/>
      <c r="E21" s="432"/>
      <c r="F21" s="433"/>
    </row>
    <row r="23" spans="1:13">
      <c r="A23" s="427" t="s">
        <v>187</v>
      </c>
      <c r="B23" s="399"/>
      <c r="C23" s="428"/>
      <c r="D23" s="399"/>
      <c r="E23" s="429" t="s">
        <v>188</v>
      </c>
    </row>
    <row r="24" spans="1:13">
      <c r="A24" s="430" t="s">
        <v>189</v>
      </c>
      <c r="B24" s="399"/>
      <c r="C24" s="428"/>
      <c r="D24" s="399"/>
      <c r="E24" s="431" t="s">
        <v>190</v>
      </c>
    </row>
    <row r="25" spans="1:13">
      <c r="A25" s="399"/>
      <c r="B25" s="399"/>
      <c r="C25" s="428"/>
      <c r="D25" s="399"/>
      <c r="E25" s="428"/>
    </row>
    <row r="26" spans="1:13">
      <c r="A26" s="399"/>
      <c r="B26" s="399"/>
      <c r="C26" s="428"/>
      <c r="D26" s="399"/>
      <c r="E26" s="428"/>
    </row>
    <row r="27" spans="1:13">
      <c r="A27" s="399"/>
      <c r="B27" s="399"/>
      <c r="C27" s="428"/>
      <c r="D27" s="399"/>
      <c r="E27" s="428"/>
    </row>
    <row r="28" spans="1:13">
      <c r="A28" s="399"/>
      <c r="B28" s="399"/>
      <c r="C28" s="428"/>
      <c r="D28" s="399"/>
      <c r="E28" s="428"/>
    </row>
    <row r="29" spans="1:13">
      <c r="A29" s="399"/>
      <c r="B29" s="399"/>
      <c r="C29" s="428"/>
      <c r="D29" s="399"/>
      <c r="E29" s="428"/>
    </row>
    <row r="30" spans="1:13">
      <c r="A30" s="399"/>
      <c r="B30" s="399"/>
      <c r="C30" s="428"/>
      <c r="D30" s="399"/>
      <c r="E30" s="428"/>
    </row>
    <row r="31" spans="1:13">
      <c r="A31" s="399"/>
      <c r="B31" s="399"/>
      <c r="C31" s="428"/>
      <c r="D31" s="399"/>
      <c r="E31" s="428"/>
    </row>
    <row r="32" spans="1:13">
      <c r="A32" s="397"/>
      <c r="B32" s="397"/>
      <c r="C32" s="398"/>
      <c r="D32" s="399"/>
      <c r="E32" s="398"/>
      <c r="F32" s="362"/>
    </row>
    <row r="33" spans="1:5">
      <c r="A33" s="394" t="s">
        <v>255</v>
      </c>
      <c r="B33" s="399"/>
      <c r="C33" s="428"/>
      <c r="D33" s="399"/>
      <c r="E33" s="396" t="s">
        <v>344</v>
      </c>
    </row>
    <row r="34" spans="1:5">
      <c r="A34" s="394" t="s">
        <v>543</v>
      </c>
      <c r="B34" s="399"/>
      <c r="C34" s="428"/>
      <c r="D34" s="399"/>
      <c r="E34" s="396"/>
    </row>
    <row r="35" spans="1:5">
      <c r="A35" s="399" t="s">
        <v>256</v>
      </c>
      <c r="B35" s="399"/>
      <c r="C35" s="428"/>
      <c r="D35" s="399"/>
      <c r="E35" s="395"/>
    </row>
  </sheetData>
  <mergeCells count="15">
    <mergeCell ref="D9:G9"/>
    <mergeCell ref="D10:G10"/>
    <mergeCell ref="A12:B12"/>
    <mergeCell ref="A15:A16"/>
    <mergeCell ref="A18:A19"/>
    <mergeCell ref="B9:C9"/>
    <mergeCell ref="B10:C10"/>
    <mergeCell ref="B8:C8"/>
    <mergeCell ref="D8:F8"/>
    <mergeCell ref="A1:F1"/>
    <mergeCell ref="A2:F2"/>
    <mergeCell ref="A3:G4"/>
    <mergeCell ref="A5:G5"/>
    <mergeCell ref="B7:C7"/>
    <mergeCell ref="D7:G7"/>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GEhg+H+BNutlzkjag2vUVmrVevI=</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l04GP3MPrDiSwheDvvljw9UMXc0=</DigestValue>
    </Reference>
  </SignedInfo>
  <SignatureValue>B1/cu9wlWtTu373jnFGkd1mmNxBHjxiJwebf83akz3kwDJrfAIu1q0EK8I++53BTlcFSclGaqAgy
3y29YFa6mCSoZaEBgL32Gf/48T6FOoGIGqY72NsIPFVs7Lhfer9XJDemhiNT6K/UCKZdUFlAb67W
e+1qY9NKs1C3Mm3jR58=</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2.bin?ContentType=application/vnd.openxmlformats-officedocument.spreadsheetml.printerSettings">
        <DigestMethod Algorithm="http://www.w3.org/2000/09/xmldsig#sha1"/>
        <DigestValue>O9WfrHbaY3Es+kcAzyOcS0aDb10=</DigestValue>
      </Reference>
      <Reference URI="/xl/drawings/drawing1.xml?ContentType=application/vnd.openxmlformats-officedocument.drawing+xml">
        <DigestMethod Algorithm="http://www.w3.org/2000/09/xmldsig#sha1"/>
        <DigestValue>VzmuNUKHj8it0TkoWK8n6WwKL/k=</DigestValue>
      </Reference>
      <Reference URI="/xl/printerSettings/printerSettings3.bin?ContentType=application/vnd.openxmlformats-officedocument.spreadsheetml.printerSettings">
        <DigestMethod Algorithm="http://www.w3.org/2000/09/xmldsig#sha1"/>
        <DigestValue>EYMdGeKRufRSfh9vpjbn1wwYA3Q=</DigestValue>
      </Reference>
      <Reference URI="/xl/worksheets/sheet9.xml?ContentType=application/vnd.openxmlformats-officedocument.spreadsheetml.worksheet+xml">
        <DigestMethod Algorithm="http://www.w3.org/2000/09/xmldsig#sha1"/>
        <DigestValue>eQ8CJIb5nbSCNgdi6f2SUzx9m6I=</DigestValue>
      </Reference>
      <Reference URI="/xl/comments2.xml?ContentType=application/vnd.openxmlformats-officedocument.spreadsheetml.comments+xml">
        <DigestMethod Algorithm="http://www.w3.org/2000/09/xmldsig#sha1"/>
        <DigestValue>mmRunaE/4r48aM/XbGx1e5Paczo=</DigestValue>
      </Reference>
      <Reference URI="/xl/worksheets/sheet11.xml?ContentType=application/vnd.openxmlformats-officedocument.spreadsheetml.worksheet+xml">
        <DigestMethod Algorithm="http://www.w3.org/2000/09/xmldsig#sha1"/>
        <DigestValue>mUsmkKxfwwExkadzUXR1IJ+cQGY=</DigestValue>
      </Reference>
      <Reference URI="/xl/drawings/vmlDrawing1.vml?ContentType=application/vnd.openxmlformats-officedocument.vmlDrawing">
        <DigestMethod Algorithm="http://www.w3.org/2000/09/xmldsig#sha1"/>
        <DigestValue>sHutikpps0pUnoiKD1yZ0NH6Zrc=</DigestValue>
      </Reference>
      <Reference URI="/xl/sharedStrings.xml?ContentType=application/vnd.openxmlformats-officedocument.spreadsheetml.sharedStrings+xml">
        <DigestMethod Algorithm="http://www.w3.org/2000/09/xmldsig#sha1"/>
        <DigestValue>BRfjmJQWG0lTOLBqjpTcxPp5c14=</DigestValue>
      </Reference>
      <Reference URI="/xl/styles.xml?ContentType=application/vnd.openxmlformats-officedocument.spreadsheetml.styles+xml">
        <DigestMethod Algorithm="http://www.w3.org/2000/09/xmldsig#sha1"/>
        <DigestValue>vFoPOAMZdwcXuzQG3iNBytwPi3A=</DigestValue>
      </Reference>
      <Reference URI="/xl/printerSettings/printerSettings6.bin?ContentType=application/vnd.openxmlformats-officedocument.spreadsheetml.printerSettings">
        <DigestMethod Algorithm="http://www.w3.org/2000/09/xmldsig#sha1"/>
        <DigestValue>EYMdGeKRufRSfh9vpjbn1wwYA3Q=</DigestValue>
      </Reference>
      <Reference URI="/xl/worksheets/sheet5.xml?ContentType=application/vnd.openxmlformats-officedocument.spreadsheetml.worksheet+xml">
        <DigestMethod Algorithm="http://www.w3.org/2000/09/xmldsig#sha1"/>
        <DigestValue>ck5eJReoMmTHti3mAKJLOGOOuF8=</DigestValue>
      </Reference>
      <Reference URI="/xl/printerSettings/printerSettings7.bin?ContentType=application/vnd.openxmlformats-officedocument.spreadsheetml.printerSettings">
        <DigestMethod Algorithm="http://www.w3.org/2000/09/xmldsig#sha1"/>
        <DigestValue>O9WfrHbaY3Es+kcAzyOcS0aDb10=</DigestValue>
      </Reference>
      <Reference URI="/xl/worksheets/sheet6.xml?ContentType=application/vnd.openxmlformats-officedocument.spreadsheetml.worksheet+xml">
        <DigestMethod Algorithm="http://www.w3.org/2000/09/xmldsig#sha1"/>
        <DigestValue>j5qHRu9KI9HPr+t6MeF0dFO1bmo=</DigestValue>
      </Reference>
      <Reference URI="/xl/printerSettings/printerSettings5.bin?ContentType=application/vnd.openxmlformats-officedocument.spreadsheetml.printerSettings">
        <DigestMethod Algorithm="http://www.w3.org/2000/09/xmldsig#sha1"/>
        <DigestValue>EYMdGeKRufRSfh9vpjbn1wwYA3Q=</DigestValue>
      </Reference>
      <Reference URI="/xl/worksheets/sheet8.xml?ContentType=application/vnd.openxmlformats-officedocument.spreadsheetml.worksheet+xml">
        <DigestMethod Algorithm="http://www.w3.org/2000/09/xmldsig#sha1"/>
        <DigestValue>CR1C6y9PHUHgnDjoNVxvZX1JQW4=</DigestValue>
      </Reference>
      <Reference URI="/xl/comments3.xml?ContentType=application/vnd.openxmlformats-officedocument.spreadsheetml.comments+xml">
        <DigestMethod Algorithm="http://www.w3.org/2000/09/xmldsig#sha1"/>
        <DigestValue>ZZGNTk7IvBtPp5m18xnAEYyYuyQ=</DigestValue>
      </Reference>
      <Reference URI="/xl/worksheets/sheet7.xml?ContentType=application/vnd.openxmlformats-officedocument.spreadsheetml.worksheet+xml">
        <DigestMethod Algorithm="http://www.w3.org/2000/09/xmldsig#sha1"/>
        <DigestValue>92P31tiFMuywEQofVN8ZV3/isNo=</DigestValue>
      </Reference>
      <Reference URI="/xl/comments1.xml?ContentType=application/vnd.openxmlformats-officedocument.spreadsheetml.comments+xml">
        <DigestMethod Algorithm="http://www.w3.org/2000/09/xmldsig#sha1"/>
        <DigestValue>PnKKmfxP1/JtTmQyoeb7NA4GSDk=</DigestValue>
      </Reference>
      <Reference URI="/xl/worksheets/sheet10.xml?ContentType=application/vnd.openxmlformats-officedocument.spreadsheetml.worksheet+xml">
        <DigestMethod Algorithm="http://www.w3.org/2000/09/xmldsig#sha1"/>
        <DigestValue>rU0d+NRPZ6DWLrZxEujjcZgvSiU=</DigestValue>
      </Reference>
      <Reference URI="/xl/theme/theme1.xml?ContentType=application/vnd.openxmlformats-officedocument.theme+xml">
        <DigestMethod Algorithm="http://www.w3.org/2000/09/xmldsig#sha1"/>
        <DigestValue>wALSnSSFaCFrlsx0hXxroAuqIcI=</DigestValue>
      </Reference>
      <Reference URI="/xl/printerSettings/printerSettings4.bin?ContentType=application/vnd.openxmlformats-officedocument.spreadsheetml.printerSettings">
        <DigestMethod Algorithm="http://www.w3.org/2000/09/xmldsig#sha1"/>
        <DigestValue>EYMdGeKRufRSfh9vpjbn1wwYA3Q=</DigestValue>
      </Reference>
      <Reference URI="/xl/worksheets/sheet14.xml?ContentType=application/vnd.openxmlformats-officedocument.spreadsheetml.worksheet+xml">
        <DigestMethod Algorithm="http://www.w3.org/2000/09/xmldsig#sha1"/>
        <DigestValue>2I+LCfa3Ia1aW6SPz20/sGEw3yc=</DigestValue>
      </Reference>
      <Reference URI="/xl/calcChain.xml?ContentType=application/vnd.openxmlformats-officedocument.spreadsheetml.calcChain+xml">
        <DigestMethod Algorithm="http://www.w3.org/2000/09/xmldsig#sha1"/>
        <DigestValue>v2VWOWQfoBHjvB8iIPPxoOPMpwY=</DigestValue>
      </Reference>
      <Reference URI="/xl/worksheets/sheet3.xml?ContentType=application/vnd.openxmlformats-officedocument.spreadsheetml.worksheet+xml">
        <DigestMethod Algorithm="http://www.w3.org/2000/09/xmldsig#sha1"/>
        <DigestValue>bvIohrd8e8o47J67plJ0BJF+JM0=</DigestValue>
      </Reference>
      <Reference URI="/xl/printerSettings/printerSettings13.bin?ContentType=application/vnd.openxmlformats-officedocument.spreadsheetml.printerSettings">
        <DigestMethod Algorithm="http://www.w3.org/2000/09/xmldsig#sha1"/>
        <DigestValue>EYMdGeKRufRSfh9vpjbn1wwYA3Q=</DigestValue>
      </Reference>
      <Reference URI="/xl/worksheets/sheet2.xml?ContentType=application/vnd.openxmlformats-officedocument.spreadsheetml.worksheet+xml">
        <DigestMethod Algorithm="http://www.w3.org/2000/09/xmldsig#sha1"/>
        <DigestValue>6KYOOXQ1Rrl+hx2UU+UCI2JWwA0=</DigestValue>
      </Reference>
      <Reference URI="/xl/printerSettings/printerSettings12.bin?ContentType=application/vnd.openxmlformats-officedocument.spreadsheetml.printerSettings">
        <DigestMethod Algorithm="http://www.w3.org/2000/09/xmldsig#sha1"/>
        <DigestValue>EYMdGeKRufRSfh9vpjbn1wwYA3Q=</DigestValue>
      </Reference>
      <Reference URI="/xl/worksheets/sheet4.xml?ContentType=application/vnd.openxmlformats-officedocument.spreadsheetml.worksheet+xml">
        <DigestMethod Algorithm="http://www.w3.org/2000/09/xmldsig#sha1"/>
        <DigestValue>ROdQB+4mO4P6xOVwp7PXMCVgqT4=</DigestValue>
      </Reference>
      <Reference URI="/xl/printerSettings/printerSettings11.bin?ContentType=application/vnd.openxmlformats-officedocument.spreadsheetml.printerSettings">
        <DigestMethod Algorithm="http://www.w3.org/2000/09/xmldsig#sha1"/>
        <DigestValue>EYMdGeKRufRSfh9vpjbn1wwYA3Q=</DigestValue>
      </Reference>
      <Reference URI="/xl/workbook.xml?ContentType=application/vnd.openxmlformats-officedocument.spreadsheetml.sheet.main+xml">
        <DigestMethod Algorithm="http://www.w3.org/2000/09/xmldsig#sha1"/>
        <DigestValue>0zVrADBq7S7MylPdAR32SlQbOMQ=</DigestValue>
      </Reference>
      <Reference URI="/xl/printerSettings/printerSettings1.bin?ContentType=application/vnd.openxmlformats-officedocument.spreadsheetml.printerSettings">
        <DigestMethod Algorithm="http://www.w3.org/2000/09/xmldsig#sha1"/>
        <DigestValue>EYMdGeKRufRSfh9vpjbn1wwYA3Q=</DigestValue>
      </Reference>
      <Reference URI="/xl/drawings/vmlDrawing3.vml?ContentType=application/vnd.openxmlformats-officedocument.vmlDrawing">
        <DigestMethod Algorithm="http://www.w3.org/2000/09/xmldsig#sha1"/>
        <DigestValue>K0t2ixr7TNO4kz3jV/TanBQPq2U=</DigestValue>
      </Reference>
      <Reference URI="/xl/drawings/drawing2.xml?ContentType=application/vnd.openxmlformats-officedocument.drawing+xml">
        <DigestMethod Algorithm="http://www.w3.org/2000/09/xmldsig#sha1"/>
        <DigestValue>+AtaAdycwsCxgK1uE/ARYGViwoU=</DigestValue>
      </Reference>
      <Reference URI="/xl/printerSettings/printerSettings8.bin?ContentType=application/vnd.openxmlformats-officedocument.spreadsheetml.printerSettings">
        <DigestMethod Algorithm="http://www.w3.org/2000/09/xmldsig#sha1"/>
        <DigestValue>EYMdGeKRufRSfh9vpjbn1wwYA3Q=</DigestValue>
      </Reference>
      <Reference URI="/xl/worksheets/sheet13.xml?ContentType=application/vnd.openxmlformats-officedocument.spreadsheetml.worksheet+xml">
        <DigestMethod Algorithm="http://www.w3.org/2000/09/xmldsig#sha1"/>
        <DigestValue>RGZfkRkheqXSleytvi0ynflT/B0=</DigestValue>
      </Reference>
      <Reference URI="/xl/printerSettings/printerSettings9.bin?ContentType=application/vnd.openxmlformats-officedocument.spreadsheetml.printerSettings">
        <DigestMethod Algorithm="http://www.w3.org/2000/09/xmldsig#sha1"/>
        <DigestValue>YddR54DPkk92gSeoL37DlxPGyTM=</DigestValue>
      </Reference>
      <Reference URI="/xl/worksheets/sheet12.xml?ContentType=application/vnd.openxmlformats-officedocument.spreadsheetml.worksheet+xml">
        <DigestMethod Algorithm="http://www.w3.org/2000/09/xmldsig#sha1"/>
        <DigestValue>uo3xWE/7+Np8xMdx7KfcDYN4+KI=</DigestValue>
      </Reference>
      <Reference URI="/xl/media/image1.png?ContentType=image/png">
        <DigestMethod Algorithm="http://www.w3.org/2000/09/xmldsig#sha1"/>
        <DigestValue>lM2Md+1JslHzEzwa4yLeIXnbMIc=</DigestValue>
      </Reference>
      <Reference URI="/xl/worksheets/sheet1.xml?ContentType=application/vnd.openxmlformats-officedocument.spreadsheetml.worksheet+xml">
        <DigestMethod Algorithm="http://www.w3.org/2000/09/xmldsig#sha1"/>
        <DigestValue>asYnVPnm+Mh0m8hwrqm3PejW2Nw=</DigestValue>
      </Reference>
      <Reference URI="/xl/printerSettings/printerSettings10.bin?ContentType=application/vnd.openxmlformats-officedocument.spreadsheetml.printerSettings">
        <DigestMethod Algorithm="http://www.w3.org/2000/09/xmldsig#sha1"/>
        <DigestValue>cfO1WBsRh2VdYPLD1ydHvug/9Z8=</DigestValue>
      </Reference>
      <Reference URI="/xl/drawings/vmlDrawing2.vml?ContentType=application/vnd.openxmlformats-officedocument.vmlDrawing">
        <DigestMethod Algorithm="http://www.w3.org/2000/09/xmldsig#sha1"/>
        <DigestValue>O9BOIPhukX6Voh34ldZLIHzov7M=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drawings/_rels/drawing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T9SNgBic5x4M/P31seS1i9vMhk0=</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vHURIvReB/YdDUDY/VxE5RHmYOY=</DigestValue>
      </Reference>
      <Reference URI="/xl/worksheets/_rels/sheet8.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SBDQiC25DquJxkAMPlDLtJ4kJJM=</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4"/>
          </Transform>
          <Transform Algorithm="http://www.w3.org/TR/2001/REC-xml-c14n-20010315"/>
        </Transforms>
        <DigestMethod Algorithm="http://www.w3.org/2000/09/xmldsig#sha1"/>
        <DigestValue>O3ROluhTe31rVN3v/CWFiKcRgXU=</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2022-09-08T09:47:38Z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2022-09-08T09:47:38Z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X4Po1wZn1LJ7wtrWT/djp4ElGXQ=</DigestValue>
    </Reference>
    <Reference Type="http://www.w3.org/2000/09/xmldsig#Object" URI="#idOfficeObject">
      <DigestMethod Algorithm="http://www.w3.org/2000/09/xmldsig#sha1"/>
      <DigestValue>52xVJWgMZd8hdkzkyQjawwWsGhQ=</DigestValue>
    </Reference>
    <Reference Type="http://uri.etsi.org/01903#SignedProperties" URI="#idSignedProperties">
      <Transforms>
        <Transform Algorithm="http://www.w3.org/TR/2001/REC-xml-c14n-20010315"/>
      </Transforms>
      <DigestMethod Algorithm="http://www.w3.org/2000/09/xmldsig#sha1"/>
      <DigestValue>6dfUVos1OBp5e80nU8pMD+0nB6Y=</DigestValue>
    </Reference>
  </SignedInfo>
  <SignatureValue>tM5rEEGkkfJ0GF+Ra2k/o7Gx+NIziAXS5cAObzLc9yO73T7noFxnN0ka04ZWrAjU7bLk+xwxn5Sj
PnxS+mLc7BNOPeIoMDfCghtKq04WjtBoivIxaag7BOSErIT00xFyYPuJMGHMpNRaFBb+0FIlPK93
cW/neykNw8aj4WJA+es=</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v2VWOWQfoBHjvB8iIPPxoOPMpwY=</DigestValue>
      </Reference>
      <Reference URI="/xl/comments1.xml?ContentType=application/vnd.openxmlformats-officedocument.spreadsheetml.comments+xml">
        <DigestMethod Algorithm="http://www.w3.org/2000/09/xmldsig#sha1"/>
        <DigestValue>PnKKmfxP1/JtTmQyoeb7NA4GSDk=</DigestValue>
      </Reference>
      <Reference URI="/xl/comments2.xml?ContentType=application/vnd.openxmlformats-officedocument.spreadsheetml.comments+xml">
        <DigestMethod Algorithm="http://www.w3.org/2000/09/xmldsig#sha1"/>
        <DigestValue>mmRunaE/4r48aM/XbGx1e5Paczo=</DigestValue>
      </Reference>
      <Reference URI="/xl/comments3.xml?ContentType=application/vnd.openxmlformats-officedocument.spreadsheetml.comments+xml">
        <DigestMethod Algorithm="http://www.w3.org/2000/09/xmldsig#sha1"/>
        <DigestValue>ZZGNTk7IvBtPp5m18xnAEYyYuyQ=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VzmuNUKHj8it0TkoWK8n6WwKL/k=</DigestValue>
      </Reference>
      <Reference URI="/xl/drawings/drawing2.xml?ContentType=application/vnd.openxmlformats-officedocument.drawing+xml">
        <DigestMethod Algorithm="http://www.w3.org/2000/09/xmldsig#sha1"/>
        <DigestValue>+AtaAdycwsCxgK1uE/ARYGViwoU=</DigestValue>
      </Reference>
      <Reference URI="/xl/drawings/vmlDrawing1.vml?ContentType=application/vnd.openxmlformats-officedocument.vmlDrawing">
        <DigestMethod Algorithm="http://www.w3.org/2000/09/xmldsig#sha1"/>
        <DigestValue>sHutikpps0pUnoiKD1yZ0NH6Zrc=</DigestValue>
      </Reference>
      <Reference URI="/xl/drawings/vmlDrawing2.vml?ContentType=application/vnd.openxmlformats-officedocument.vmlDrawing">
        <DigestMethod Algorithm="http://www.w3.org/2000/09/xmldsig#sha1"/>
        <DigestValue>O9BOIPhukX6Voh34ldZLIHzov7M=</DigestValue>
      </Reference>
      <Reference URI="/xl/drawings/vmlDrawing3.vml?ContentType=application/vnd.openxmlformats-officedocument.vmlDrawing">
        <DigestMethod Algorithm="http://www.w3.org/2000/09/xmldsig#sha1"/>
        <DigestValue>K0t2ixr7TNO4kz3jV/TanBQPq2U=</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EYMdGeKRufRSfh9vpjbn1wwYA3Q=</DigestValue>
      </Reference>
      <Reference URI="/xl/printerSettings/printerSettings10.bin?ContentType=application/vnd.openxmlformats-officedocument.spreadsheetml.printerSettings">
        <DigestMethod Algorithm="http://www.w3.org/2000/09/xmldsig#sha1"/>
        <DigestValue>cfO1WBsRh2VdYPLD1ydHvug/9Z8=</DigestValue>
      </Reference>
      <Reference URI="/xl/printerSettings/printerSettings11.bin?ContentType=application/vnd.openxmlformats-officedocument.spreadsheetml.printerSettings">
        <DigestMethod Algorithm="http://www.w3.org/2000/09/xmldsig#sha1"/>
        <DigestValue>EYMdGeKRufRSfh9vpjbn1wwYA3Q=</DigestValue>
      </Reference>
      <Reference URI="/xl/printerSettings/printerSettings12.bin?ContentType=application/vnd.openxmlformats-officedocument.spreadsheetml.printerSettings">
        <DigestMethod Algorithm="http://www.w3.org/2000/09/xmldsig#sha1"/>
        <DigestValue>EYMdGeKRufRSfh9vpjbn1wwYA3Q=</DigestValue>
      </Reference>
      <Reference URI="/xl/printerSettings/printerSettings13.bin?ContentType=application/vnd.openxmlformats-officedocument.spreadsheetml.printerSettings">
        <DigestMethod Algorithm="http://www.w3.org/2000/09/xmldsig#sha1"/>
        <DigestValue>EYMdGeKRufRSfh9vpjbn1wwYA3Q=</DigestValue>
      </Reference>
      <Reference URI="/xl/printerSettings/printerSettings2.bin?ContentType=application/vnd.openxmlformats-officedocument.spreadsheetml.printerSettings">
        <DigestMethod Algorithm="http://www.w3.org/2000/09/xmldsig#sha1"/>
        <DigestValue>O9WfrHbaY3Es+kcAzyOcS0aDb10=</DigestValue>
      </Reference>
      <Reference URI="/xl/printerSettings/printerSettings3.bin?ContentType=application/vnd.openxmlformats-officedocument.spreadsheetml.printerSettings">
        <DigestMethod Algorithm="http://www.w3.org/2000/09/xmldsig#sha1"/>
        <DigestValue>EYMdGeKRufRSfh9vpjbn1wwYA3Q=</DigestValue>
      </Reference>
      <Reference URI="/xl/printerSettings/printerSettings4.bin?ContentType=application/vnd.openxmlformats-officedocument.spreadsheetml.printerSettings">
        <DigestMethod Algorithm="http://www.w3.org/2000/09/xmldsig#sha1"/>
        <DigestValue>EYMdGeKRufRSfh9vpjbn1wwYA3Q=</DigestValue>
      </Reference>
      <Reference URI="/xl/printerSettings/printerSettings5.bin?ContentType=application/vnd.openxmlformats-officedocument.spreadsheetml.printerSettings">
        <DigestMethod Algorithm="http://www.w3.org/2000/09/xmldsig#sha1"/>
        <DigestValue>EYMdGeKRufRSfh9vpjbn1wwYA3Q=</DigestValue>
      </Reference>
      <Reference URI="/xl/printerSettings/printerSettings6.bin?ContentType=application/vnd.openxmlformats-officedocument.spreadsheetml.printerSettings">
        <DigestMethod Algorithm="http://www.w3.org/2000/09/xmldsig#sha1"/>
        <DigestValue>EYMdGeKRufRSfh9vpjbn1wwYA3Q=</DigestValue>
      </Reference>
      <Reference URI="/xl/printerSettings/printerSettings7.bin?ContentType=application/vnd.openxmlformats-officedocument.spreadsheetml.printerSettings">
        <DigestMethod Algorithm="http://www.w3.org/2000/09/xmldsig#sha1"/>
        <DigestValue>O9WfrHbaY3Es+kcAzyOcS0aDb10=</DigestValue>
      </Reference>
      <Reference URI="/xl/printerSettings/printerSettings8.bin?ContentType=application/vnd.openxmlformats-officedocument.spreadsheetml.printerSettings">
        <DigestMethod Algorithm="http://www.w3.org/2000/09/xmldsig#sha1"/>
        <DigestValue>EYMdGeKRufRSfh9vpjbn1wwYA3Q=</DigestValue>
      </Reference>
      <Reference URI="/xl/printerSettings/printerSettings9.bin?ContentType=application/vnd.openxmlformats-officedocument.spreadsheetml.printerSettings">
        <DigestMethod Algorithm="http://www.w3.org/2000/09/xmldsig#sha1"/>
        <DigestValue>YddR54DPkk92gSeoL37DlxPGyTM=</DigestValue>
      </Reference>
      <Reference URI="/xl/sharedStrings.xml?ContentType=application/vnd.openxmlformats-officedocument.spreadsheetml.sharedStrings+xml">
        <DigestMethod Algorithm="http://www.w3.org/2000/09/xmldsig#sha1"/>
        <DigestValue>BRfjmJQWG0lTOLBqjpTcxPp5c14=</DigestValue>
      </Reference>
      <Reference URI="/xl/styles.xml?ContentType=application/vnd.openxmlformats-officedocument.spreadsheetml.styles+xml">
        <DigestMethod Algorithm="http://www.w3.org/2000/09/xmldsig#sha1"/>
        <DigestValue>vFoPOAMZdwcXuzQG3iNBytwPi3A=</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0zVrADBq7S7MylPdAR32SlQbOMQ=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vHURIvReB/YdDUDY/VxE5RHmYOY=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T9SNgBic5x4M/P31seS1i9vMhk0=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O3ROluhTe31rVN3v/CWFiKcRgXU=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SBDQiC25DquJxkAMPlDLtJ4kJJM=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asYnVPnm+Mh0m8hwrqm3PejW2Nw=</DigestValue>
      </Reference>
      <Reference URI="/xl/worksheets/sheet10.xml?ContentType=application/vnd.openxmlformats-officedocument.spreadsheetml.worksheet+xml">
        <DigestMethod Algorithm="http://www.w3.org/2000/09/xmldsig#sha1"/>
        <DigestValue>rU0d+NRPZ6DWLrZxEujjcZgvSiU=</DigestValue>
      </Reference>
      <Reference URI="/xl/worksheets/sheet11.xml?ContentType=application/vnd.openxmlformats-officedocument.spreadsheetml.worksheet+xml">
        <DigestMethod Algorithm="http://www.w3.org/2000/09/xmldsig#sha1"/>
        <DigestValue>mUsmkKxfwwExkadzUXR1IJ+cQGY=</DigestValue>
      </Reference>
      <Reference URI="/xl/worksheets/sheet12.xml?ContentType=application/vnd.openxmlformats-officedocument.spreadsheetml.worksheet+xml">
        <DigestMethod Algorithm="http://www.w3.org/2000/09/xmldsig#sha1"/>
        <DigestValue>uo3xWE/7+Np8xMdx7KfcDYN4+KI=</DigestValue>
      </Reference>
      <Reference URI="/xl/worksheets/sheet13.xml?ContentType=application/vnd.openxmlformats-officedocument.spreadsheetml.worksheet+xml">
        <DigestMethod Algorithm="http://www.w3.org/2000/09/xmldsig#sha1"/>
        <DigestValue>RGZfkRkheqXSleytvi0ynflT/B0=</DigestValue>
      </Reference>
      <Reference URI="/xl/worksheets/sheet14.xml?ContentType=application/vnd.openxmlformats-officedocument.spreadsheetml.worksheet+xml">
        <DigestMethod Algorithm="http://www.w3.org/2000/09/xmldsig#sha1"/>
        <DigestValue>2I+LCfa3Ia1aW6SPz20/sGEw3yc=</DigestValue>
      </Reference>
      <Reference URI="/xl/worksheets/sheet2.xml?ContentType=application/vnd.openxmlformats-officedocument.spreadsheetml.worksheet+xml">
        <DigestMethod Algorithm="http://www.w3.org/2000/09/xmldsig#sha1"/>
        <DigestValue>6KYOOXQ1Rrl+hx2UU+UCI2JWwA0=</DigestValue>
      </Reference>
      <Reference URI="/xl/worksheets/sheet3.xml?ContentType=application/vnd.openxmlformats-officedocument.spreadsheetml.worksheet+xml">
        <DigestMethod Algorithm="http://www.w3.org/2000/09/xmldsig#sha1"/>
        <DigestValue>bvIohrd8e8o47J67plJ0BJF+JM0=</DigestValue>
      </Reference>
      <Reference URI="/xl/worksheets/sheet4.xml?ContentType=application/vnd.openxmlformats-officedocument.spreadsheetml.worksheet+xml">
        <DigestMethod Algorithm="http://www.w3.org/2000/09/xmldsig#sha1"/>
        <DigestValue>ROdQB+4mO4P6xOVwp7PXMCVgqT4=</DigestValue>
      </Reference>
      <Reference URI="/xl/worksheets/sheet5.xml?ContentType=application/vnd.openxmlformats-officedocument.spreadsheetml.worksheet+xml">
        <DigestMethod Algorithm="http://www.w3.org/2000/09/xmldsig#sha1"/>
        <DigestValue>ck5eJReoMmTHti3mAKJLOGOOuF8=</DigestValue>
      </Reference>
      <Reference URI="/xl/worksheets/sheet6.xml?ContentType=application/vnd.openxmlformats-officedocument.spreadsheetml.worksheet+xml">
        <DigestMethod Algorithm="http://www.w3.org/2000/09/xmldsig#sha1"/>
        <DigestValue>j5qHRu9KI9HPr+t6MeF0dFO1bmo=</DigestValue>
      </Reference>
      <Reference URI="/xl/worksheets/sheet7.xml?ContentType=application/vnd.openxmlformats-officedocument.spreadsheetml.worksheet+xml">
        <DigestMethod Algorithm="http://www.w3.org/2000/09/xmldsig#sha1"/>
        <DigestValue>92P31tiFMuywEQofVN8ZV3/isNo=</DigestValue>
      </Reference>
      <Reference URI="/xl/worksheets/sheet8.xml?ContentType=application/vnd.openxmlformats-officedocument.spreadsheetml.worksheet+xml">
        <DigestMethod Algorithm="http://www.w3.org/2000/09/xmldsig#sha1"/>
        <DigestValue>CR1C6y9PHUHgnDjoNVxvZX1JQW4=</DigestValue>
      </Reference>
      <Reference URI="/xl/worksheets/sheet9.xml?ContentType=application/vnd.openxmlformats-officedocument.spreadsheetml.worksheet+xml">
        <DigestMethod Algorithm="http://www.w3.org/2000/09/xmldsig#sha1"/>
        <DigestValue>eQ8CJIb5nbSCNgdi6f2SUzx9m6I=</DigestValue>
      </Reference>
    </Manifest>
    <SignatureProperties>
      <SignatureProperty Id="idSignatureTime" Target="#idPackageSignature">
        <mdssi:SignatureTime xmlns:mdssi="http://schemas.openxmlformats.org/package/2006/digital-signature">
          <mdssi:Format>YYYY-MM-DDThh:mm:ssTZD</mdssi:Format>
          <mdssi:Value>2022-09-08T10:03:32Z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16.0.10389/14</OfficeVersion>
          <ApplicationVersion>16.0.10389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2022-09-08T10:03:32Z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Sheet1</vt:lpstr>
      <vt:lpstr>BCLCGT_06262</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BCLCGT_06262!Print_Area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BCLCGT_06262!Print_Titles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VIET HA</cp:lastModifiedBy>
  <cp:lastPrinted>2022-06-06T04:51:55Z</cp:lastPrinted>
  <dcterms:created xsi:type="dcterms:W3CDTF">2013-10-21T08:38:47Z</dcterms:created>
  <dcterms:modified xsi:type="dcterms:W3CDTF">2022-09-08T09:28:53Z</dcterms:modified>
</cp:coreProperties>
</file>