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báo cáo tuần\16052022\"/>
    </mc:Choice>
  </mc:AlternateContent>
  <bookViews>
    <workbookView xWindow="0" yWindow="0" windowWidth="19200" windowHeight="11490"/>
  </bookViews>
  <sheets>
    <sheet name="Sheet2" sheetId="2" r:id="rId1"/>
    <sheet name="Sheet3" sheetId="3" r:id="rId2"/>
  </sheets>
  <externalReferences>
    <externalReference r:id="rId3"/>
  </externalReferences>
  <definedNames>
    <definedName name="_xlnm.Print_Area" localSheetId="0">Sheet2!$A$1:$H$65</definedName>
  </definedNames>
  <calcPr calcId="162913"/>
</workbook>
</file>

<file path=xl/calcChain.xml><?xml version="1.0" encoding="utf-8"?>
<calcChain xmlns="http://schemas.openxmlformats.org/spreadsheetml/2006/main">
  <c r="E11" i="2" l="1"/>
  <c r="E12" i="2" s="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<sst xmlns="http://schemas.openxmlformats.org/spreadsheetml/2006/main" count="58" uniqueCount="52">
  <si>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</si>
  <si>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</si>
  <si>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</si>
  <si>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</si>
  <si>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</si>
  <si>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</si>
  <si>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</si>
  <si>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</si>
  <si>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</si>
  <si>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</si>
  <si>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</si>
  <si>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</si>
  <si>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</si>
  <si>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</si>
  <si>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</si>
  <si>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</si>
  <si>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</si>
  <si>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</si>
  <si>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</si>
  <si>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</si>
  <si>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</si>
  <si>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</si>
  <si>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</si>
  <si>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</si>
  <si>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</si>
  <si>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</si>
  <si>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</si>
  <si>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</si>
  <si>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</si>
  <si>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</si>
  <si>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</si>
  <si>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</si>
  <si>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 xml:space="preserve">          Phó Giám đốc</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</si>
  <si>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</si>
  <si>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</si>
  <si>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</si>
  <si>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</si>
  <si>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</si>
  <si>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</si>
  <si>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</si>
  <si>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</si>
  <si>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</si>
  <si>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</si>
  <si>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</si>
  <si>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</si>
  <si>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</si>
  <si>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</si>
  <si>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</si>
  <si>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</si>
  <si>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</si>
  <si>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</si>
  <si>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Nguyễn Mạnh Cường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</si>
</sst>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 #,##0_);_(* \(#,##0\);_(* &quot;-&quot;??_);_(@_)"/>
    <numFmt numFmtId="166" formatCode="dd/mm/yyyy;@"/>
    <numFmt numFmtId="167" formatCode="[$-409]mmmm\ d\,\ yyyy;@"/>
    <numFmt numFmtId="168" formatCode="[$-1010000]d/m/yyyy;@"/>
  </numFmts>
  <fonts count="21">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4" fontId="10" fillId="0" borderId="0" applyFont="0" applyFill="0" applyBorder="0" applyAlignment="0" applyProtection="0"/>
    <xf numFmtId="0" fontId="1" fillId="0" borderId="0"/>
    <xf numFmtId="164" fontId="1"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18" fillId="0" borderId="0"/>
  </cellStyleXfs>
  <cellXfs count="106">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5"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6"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7" fontId="12" fillId="2" borderId="0" xfId="7" applyNumberFormat="1" applyFont="1" applyFill="1" applyAlignment="1">
      <alignment horizontal="left" vertical="top" wrapText="1"/>
    </xf>
    <xf numFmtId="168" fontId="6" fillId="2" borderId="0" xfId="3" applyNumberFormat="1" applyFont="1" applyFill="1" applyAlignment="1">
      <alignment horizontal="left" vertical="top" wrapText="1"/>
    </xf>
    <xf numFmtId="0" fontId="13" fillId="2" borderId="0" xfId="3" applyFont="1" applyFill="1"/>
    <xf numFmtId="165"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5"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5"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164" fontId="16" fillId="2" borderId="9" xfId="7" applyNumberFormat="1" applyFont="1" applyFill="1" applyBorder="1" applyAlignment="1">
      <alignment horizontal="right" vertical="center" wrapText="1"/>
    </xf>
    <xf numFmtId="164"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5" fontId="11" fillId="0" borderId="9" xfId="1" applyNumberFormat="1" applyFont="1" applyFill="1" applyBorder="1" applyAlignment="1">
      <alignment horizontal="center" vertical="center" wrapText="1"/>
    </xf>
    <xf numFmtId="164" fontId="11" fillId="0" borderId="9" xfId="1" applyNumberFormat="1" applyFont="1" applyFill="1" applyBorder="1" applyAlignment="1">
      <alignment vertical="center"/>
    </xf>
    <xf numFmtId="165"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5" fontId="12" fillId="2" borderId="0" xfId="7" applyNumberFormat="1" applyFont="1" applyFill="1" applyBorder="1" applyAlignment="1">
      <alignment horizontal="right" vertical="center" wrapText="1"/>
    </xf>
    <xf numFmtId="165"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8" fontId="7" fillId="2" borderId="0" xfId="10" applyNumberFormat="1" applyFont="1" applyFill="1" applyAlignment="1">
      <alignment vertical="center"/>
    </xf>
    <xf numFmtId="168" fontId="7" fillId="2" borderId="0" xfId="10" applyNumberFormat="1" applyFont="1" applyFill="1" applyAlignment="1">
      <alignment vertical="center" wrapText="1"/>
    </xf>
    <xf numFmtId="165"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5"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5"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5" fontId="7" fillId="2" borderId="0" xfId="5" applyNumberFormat="1" applyFont="1" applyFill="1" applyAlignment="1">
      <alignment vertical="center"/>
    </xf>
    <xf numFmtId="0" fontId="19" fillId="2" borderId="0" xfId="4" applyFont="1" applyFill="1"/>
    <xf numFmtId="0" fontId="13" fillId="0" borderId="0" xfId="4" applyFont="1" applyAlignment="1"/>
    <xf numFmtId="165"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5"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4"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4" fontId="4" fillId="2" borderId="0" xfId="4" applyNumberFormat="1" applyFont="1" applyFill="1"/>
    <xf numFmtId="165" fontId="4" fillId="2" borderId="0" xfId="4" applyNumberFormat="1" applyFont="1" applyFill="1"/>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5"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8" fontId="7" fillId="2" borderId="0" xfId="10" applyNumberFormat="1" applyFont="1" applyFill="1" applyAlignment="1">
      <alignment horizontal="center" vertical="center"/>
    </xf>
    <xf numFmtId="0" fontId="7" fillId="2" borderId="0" xfId="10" applyFont="1" applyFill="1" applyAlignment="1">
      <alignment horizontal="center" vertical="center"/>
    </xf>
    <xf numFmtId="168"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quynhtt15\Desktop\KH&#193;CH%20H&#192;NG\QU&#7928;%20TR&#193;I%20PHI&#7870;U%20NH%20C&#212;NG%20TH&#431;&#416;NG\VTBF_THEO%20DOI%20C%20VINH%20FI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LÃI DỰ THU TP-CCTG"/>
      <sheetName val="LÃI DỰ THU HDTG"/>
      <sheetName val="TÍNH GIÁ"/>
      <sheetName val="Price"/>
      <sheetName val="Temp"/>
      <sheetName val="Balance"/>
      <sheetName val="Realtime"/>
      <sheetName val="DS TCPH"/>
      <sheetName val="VON CSH"/>
      <sheetName val="NAV"/>
      <sheetName val="theo doi nav"/>
      <sheetName val="Porfolio"/>
      <sheetName val="XXIV DAILY"/>
      <sheetName val="Trial balance"/>
      <sheetName val="XXIV TUAN"/>
      <sheetName val="Accrual Fee"/>
      <sheetName val="BCGS"/>
      <sheetName val="BC"/>
    </sheetNames>
    <sheetDataSet>
      <sheetData sheetId="0"/>
      <sheetData sheetId="1"/>
      <sheetData sheetId="2"/>
      <sheetData sheetId="3"/>
      <sheetData sheetId="4">
        <row r="3">
          <cell r="J3">
            <v>44697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tabSelected="1" topLeftCell="A4" zoomScale="85" zoomScaleNormal="85" workbookViewId="0">
      <selection activeCell="F14" sqref="F14:G32"/>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83" t="s">
        <v>0</v>
      </c>
      <c r="C1" s="83"/>
      <c r="D1" s="83"/>
      <c r="E1" s="83"/>
      <c r="F1" s="83"/>
      <c r="G1" s="83"/>
    </row>
    <row r="2" spans="2:9" ht="40.5" customHeight="1">
      <c r="B2" s="84" t="s">
        <v>1</v>
      </c>
      <c r="C2" s="84"/>
      <c r="D2" s="84"/>
      <c r="E2" s="84"/>
      <c r="F2" s="84"/>
      <c r="G2" s="84"/>
    </row>
    <row r="3" spans="2:9">
      <c r="G3" s="2"/>
    </row>
    <row r="4" spans="2:9" ht="19.5" customHeight="1">
      <c r="B4" s="85" t="s">
        <v>2</v>
      </c>
      <c r="C4" s="85"/>
      <c r="D4" s="85"/>
      <c r="E4" s="85"/>
      <c r="F4" s="85"/>
      <c r="G4" s="85"/>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33</v>
      </c>
      <c r="E8" s="86" t="s">
        <v>34</v>
      </c>
      <c r="F8" s="86"/>
      <c r="G8" s="86"/>
      <c r="H8" s="86"/>
    </row>
    <row r="9" spans="2:9" s="11" customFormat="1" ht="34.5" customHeight="1">
      <c r="B9" s="9">
        <v>2</v>
      </c>
      <c r="C9" s="9"/>
      <c r="D9" s="10" t="s">
        <v>35</v>
      </c>
      <c r="E9" s="87" t="s">
        <v>36</v>
      </c>
      <c r="F9" s="87"/>
      <c r="G9" s="87"/>
      <c r="H9" s="87"/>
    </row>
    <row r="10" spans="2:9" s="11" customFormat="1" ht="34.5" customHeight="1">
      <c r="B10" s="9">
        <v>3</v>
      </c>
      <c r="C10" s="9"/>
      <c r="D10" s="10" t="s">
        <v>37</v>
      </c>
      <c r="E10" s="82" t="s">
        <v>38</v>
      </c>
      <c r="F10" s="82"/>
      <c r="G10" s="82"/>
      <c r="H10" s="82"/>
    </row>
    <row r="11" spans="2:9" s="11" customFormat="1" ht="18.75" customHeight="1">
      <c r="B11" s="9">
        <v>5</v>
      </c>
      <c r="C11" s="9"/>
      <c r="D11" s="12" t="s">
        <v>4</v>
      </c>
      <c r="E11" s="13">
        <f>+[1]REPORTS!J3+1</f>
        <v>44698</v>
      </c>
      <c r="F11" s="14"/>
      <c r="G11" s="14"/>
    </row>
    <row r="12" spans="2:9" ht="18.75" customHeight="1">
      <c r="B12" s="15"/>
      <c r="C12" s="9"/>
      <c r="D12" s="16" t="s">
        <v>5</v>
      </c>
      <c r="E12" s="17">
        <f>+E11</f>
        <v>44698</v>
      </c>
      <c r="F12" s="18"/>
      <c r="G12" s="19"/>
    </row>
    <row r="13" spans="2:9" ht="31.5">
      <c r="B13" s="9"/>
      <c r="C13" s="9"/>
      <c r="D13" s="19"/>
      <c r="E13" s="19"/>
      <c r="F13" s="19"/>
      <c r="G13" s="20" t="s">
        <v>6</v>
      </c>
    </row>
    <row r="14" spans="2:9" ht="31.5" customHeight="1">
      <c r="B14" s="21" t="s">
        <v>7</v>
      </c>
      <c r="C14" s="89" t="s">
        <v>8</v>
      </c>
      <c r="D14" s="90"/>
      <c r="E14" s="91"/>
      <c r="F14" s="22" t="s">
        <v>9</v>
      </c>
      <c r="G14" s="22" t="s">
        <v>9</v>
      </c>
    </row>
    <row r="15" spans="2:9" ht="16.5" customHeight="1">
      <c r="B15" s="23"/>
      <c r="C15" s="24"/>
      <c r="D15" s="25"/>
      <c r="E15" s="26"/>
      <c r="F15" s="27">
        <v>44697</v>
      </c>
      <c r="G15" s="27">
        <v>44692</v>
      </c>
      <c r="H15" s="28"/>
      <c r="I15" s="28"/>
    </row>
    <row r="16" spans="2:9" ht="33" customHeight="1">
      <c r="B16" s="29" t="s">
        <v>10</v>
      </c>
      <c r="C16" s="92" t="s">
        <v>39</v>
      </c>
      <c r="D16" s="93"/>
      <c r="E16" s="93"/>
      <c r="F16" s="77"/>
      <c r="G16" s="79"/>
    </row>
    <row r="17" spans="2:8" ht="15.75">
      <c r="B17" s="29">
        <v>1</v>
      </c>
      <c r="C17" s="92" t="s">
        <v>40</v>
      </c>
      <c r="D17" s="93"/>
      <c r="E17" s="93"/>
      <c r="F17" s="30"/>
      <c r="G17" s="30"/>
    </row>
    <row r="18" spans="2:8" ht="15.75">
      <c r="B18" s="31">
        <v>1.1000000000000001</v>
      </c>
      <c r="C18" s="32"/>
      <c r="D18" s="94" t="s">
        <v>11</v>
      </c>
      <c r="E18" s="94"/>
      <c r="F18" s="33">
        <v>53822522227</v>
      </c>
      <c r="G18" s="33">
        <v>53935261157</v>
      </c>
    </row>
    <row r="19" spans="2:8" ht="15.75">
      <c r="B19" s="31">
        <v>1.2</v>
      </c>
      <c r="C19" s="32"/>
      <c r="D19" s="94" t="s">
        <v>12</v>
      </c>
      <c r="E19" s="94"/>
      <c r="F19" s="33"/>
      <c r="G19" s="33"/>
    </row>
    <row r="20" spans="2:8" ht="15.75">
      <c r="B20" s="31">
        <v>1.3</v>
      </c>
      <c r="C20" s="32"/>
      <c r="D20" s="94" t="s">
        <v>13</v>
      </c>
      <c r="E20" s="94"/>
      <c r="F20" s="35">
        <v>12044.87</v>
      </c>
      <c r="G20" s="35">
        <v>12051.47</v>
      </c>
    </row>
    <row r="21" spans="2:8" ht="15.75">
      <c r="B21" s="29">
        <v>2</v>
      </c>
      <c r="C21" s="92" t="s">
        <v>41</v>
      </c>
      <c r="D21" s="93"/>
      <c r="E21" s="93"/>
      <c r="F21" s="34"/>
      <c r="G21" s="34"/>
    </row>
    <row r="22" spans="2:8" ht="15.75">
      <c r="B22" s="31">
        <v>2.1</v>
      </c>
      <c r="C22" s="32"/>
      <c r="D22" s="94" t="s">
        <v>11</v>
      </c>
      <c r="E22" s="94"/>
      <c r="F22" s="34">
        <v>53866428036</v>
      </c>
      <c r="G22" s="34">
        <v>53822522227</v>
      </c>
    </row>
    <row r="23" spans="2:8" ht="15.75">
      <c r="B23" s="31">
        <v>2.2000000000000002</v>
      </c>
      <c r="C23" s="32"/>
      <c r="D23" s="94" t="s">
        <v>12</v>
      </c>
      <c r="E23" s="94"/>
      <c r="F23" s="34"/>
      <c r="G23" s="34"/>
    </row>
    <row r="24" spans="2:8" ht="15.75">
      <c r="B24" s="31">
        <v>2.2999999999999998</v>
      </c>
      <c r="C24" s="32"/>
      <c r="D24" s="94" t="s">
        <v>13</v>
      </c>
      <c r="E24" s="94"/>
      <c r="F24" s="35">
        <v>12053.92</v>
      </c>
      <c r="G24" s="35">
        <v>12044.87</v>
      </c>
    </row>
    <row r="25" spans="2:8" ht="15.75">
      <c r="B25" s="29">
        <v>3</v>
      </c>
      <c r="C25" s="92" t="s">
        <v>42</v>
      </c>
      <c r="D25" s="93"/>
      <c r="E25" s="93"/>
      <c r="F25" s="74">
        <v>43905809</v>
      </c>
      <c r="G25" s="74">
        <v>-112738930</v>
      </c>
      <c r="H25" s="80"/>
    </row>
    <row r="26" spans="2:8" ht="15.75">
      <c r="B26" s="37">
        <v>3.1</v>
      </c>
      <c r="C26" s="38"/>
      <c r="D26" s="88" t="s">
        <v>14</v>
      </c>
      <c r="E26" s="88"/>
      <c r="F26" s="74">
        <v>40433397</v>
      </c>
      <c r="G26" s="74">
        <v>-29511478</v>
      </c>
      <c r="H26" s="81"/>
    </row>
    <row r="27" spans="2:8" ht="15.75">
      <c r="B27" s="37">
        <v>3.2</v>
      </c>
      <c r="C27" s="39"/>
      <c r="D27" s="88" t="s">
        <v>15</v>
      </c>
      <c r="E27" s="88"/>
      <c r="F27" s="74">
        <v>3472412</v>
      </c>
      <c r="G27" s="74">
        <v>-83227452</v>
      </c>
    </row>
    <row r="28" spans="2:8" ht="15.75">
      <c r="B28" s="37">
        <v>3.3</v>
      </c>
      <c r="C28" s="40"/>
      <c r="D28" s="88" t="s">
        <v>16</v>
      </c>
      <c r="E28" s="88"/>
      <c r="F28" s="78">
        <v>0</v>
      </c>
      <c r="G28" s="78">
        <v>0</v>
      </c>
    </row>
    <row r="29" spans="2:8" ht="15.75">
      <c r="B29" s="41">
        <v>4</v>
      </c>
      <c r="C29" s="92" t="s">
        <v>43</v>
      </c>
      <c r="D29" s="93"/>
      <c r="E29" s="93"/>
      <c r="F29" s="35">
        <v>9.0499999999992724</v>
      </c>
      <c r="G29" s="35">
        <v>-6.5999999999985448</v>
      </c>
    </row>
    <row r="30" spans="2:8" ht="15.75">
      <c r="B30" s="41">
        <v>5</v>
      </c>
      <c r="C30" s="92" t="s">
        <v>44</v>
      </c>
      <c r="D30" s="93"/>
      <c r="E30" s="93"/>
      <c r="F30" s="77"/>
      <c r="G30" s="79"/>
    </row>
    <row r="31" spans="2:8" ht="15.75">
      <c r="B31" s="37">
        <v>5.0999999999999996</v>
      </c>
      <c r="C31" s="40"/>
      <c r="D31" s="94" t="s">
        <v>17</v>
      </c>
      <c r="E31" s="94"/>
      <c r="F31" s="42">
        <v>53962342857</v>
      </c>
      <c r="G31" s="42">
        <v>53962342857</v>
      </c>
    </row>
    <row r="32" spans="2:8" ht="15.75">
      <c r="B32" s="37">
        <v>5.2</v>
      </c>
      <c r="C32" s="40"/>
      <c r="D32" s="94" t="s">
        <v>18</v>
      </c>
      <c r="E32" s="94"/>
      <c r="F32" s="42">
        <v>3278625547</v>
      </c>
      <c r="G32" s="42">
        <v>3278625547</v>
      </c>
    </row>
    <row r="33" spans="2:7" ht="15.75">
      <c r="B33" s="41">
        <v>6</v>
      </c>
      <c r="C33" s="98" t="s">
        <v>19</v>
      </c>
      <c r="D33" s="93"/>
      <c r="E33" s="93"/>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2" t="s">
        <v>45</v>
      </c>
      <c r="D37" s="93"/>
      <c r="E37" s="93"/>
      <c r="F37" s="75"/>
      <c r="G37" s="76"/>
    </row>
    <row r="38" spans="2:7" ht="15.75">
      <c r="B38" s="31">
        <v>1</v>
      </c>
      <c r="C38" s="92" t="s">
        <v>46</v>
      </c>
      <c r="D38" s="93"/>
      <c r="E38" s="93"/>
      <c r="F38" s="34"/>
      <c r="G38" s="34"/>
    </row>
    <row r="39" spans="2:7" ht="15.75">
      <c r="B39" s="31">
        <v>2</v>
      </c>
      <c r="C39" s="92" t="s">
        <v>47</v>
      </c>
      <c r="D39" s="93"/>
      <c r="E39" s="93"/>
      <c r="F39" s="34"/>
      <c r="G39" s="34"/>
    </row>
    <row r="40" spans="2:7" ht="15.75">
      <c r="B40" s="31">
        <v>3</v>
      </c>
      <c r="C40" s="92" t="s">
        <v>48</v>
      </c>
      <c r="D40" s="93"/>
      <c r="E40" s="93"/>
      <c r="F40" s="34"/>
      <c r="G40" s="34"/>
    </row>
    <row r="41" spans="2:7" ht="15.75">
      <c r="B41" s="95">
        <v>4</v>
      </c>
      <c r="C41" s="92" t="s">
        <v>49</v>
      </c>
      <c r="D41" s="93"/>
      <c r="E41" s="93"/>
      <c r="F41" s="75"/>
      <c r="G41" s="76"/>
    </row>
    <row r="42" spans="2:7" ht="15.75">
      <c r="B42" s="96"/>
      <c r="C42" s="40"/>
      <c r="D42" s="94" t="s">
        <v>24</v>
      </c>
      <c r="E42" s="94"/>
      <c r="F42" s="36"/>
      <c r="G42" s="36"/>
    </row>
    <row r="43" spans="2:7" ht="15.75">
      <c r="B43" s="97"/>
      <c r="C43" s="40"/>
      <c r="D43" s="94" t="s">
        <v>25</v>
      </c>
      <c r="E43" s="94"/>
      <c r="F43" s="46"/>
      <c r="G43" s="46"/>
    </row>
    <row r="44" spans="2:7" ht="15.75">
      <c r="B44" s="95">
        <v>5</v>
      </c>
      <c r="C44" s="92" t="s">
        <v>50</v>
      </c>
      <c r="D44" s="93"/>
      <c r="E44" s="93"/>
      <c r="F44" s="75"/>
      <c r="G44" s="76"/>
    </row>
    <row r="45" spans="2:7" ht="15.75">
      <c r="B45" s="96"/>
      <c r="C45" s="40"/>
      <c r="D45" s="94" t="s">
        <v>17</v>
      </c>
      <c r="E45" s="94"/>
      <c r="F45" s="47"/>
      <c r="G45" s="34"/>
    </row>
    <row r="46" spans="2:7" ht="15.75">
      <c r="B46" s="97"/>
      <c r="C46" s="40"/>
      <c r="D46" s="94" t="s">
        <v>18</v>
      </c>
      <c r="E46" s="94"/>
      <c r="F46" s="47"/>
      <c r="G46" s="34"/>
    </row>
    <row r="47" spans="2:7" ht="15.75">
      <c r="B47" s="48"/>
      <c r="C47" s="48"/>
      <c r="D47" s="49"/>
      <c r="E47" s="49"/>
      <c r="F47" s="50"/>
      <c r="G47" s="51"/>
    </row>
    <row r="48" spans="2:7" ht="15.75">
      <c r="B48" s="52"/>
      <c r="C48" s="52"/>
      <c r="D48" s="52"/>
      <c r="E48" s="53"/>
      <c r="F48" s="103"/>
      <c r="G48" s="103"/>
    </row>
    <row r="49" spans="2:7" ht="15.75">
      <c r="B49" s="104" t="s">
        <v>26</v>
      </c>
      <c r="C49" s="104"/>
      <c r="D49" s="104"/>
      <c r="E49" s="54"/>
      <c r="F49" s="105" t="s">
        <v>27</v>
      </c>
      <c r="G49" s="105"/>
    </row>
    <row r="50" spans="2:7" ht="15.75">
      <c r="B50" s="99" t="s">
        <v>28</v>
      </c>
      <c r="C50" s="99"/>
      <c r="D50" s="99"/>
      <c r="E50" s="55"/>
      <c r="F50" s="100" t="s">
        <v>29</v>
      </c>
      <c r="G50" s="100"/>
    </row>
    <row r="51" spans="2:7" ht="15.75">
      <c r="B51" s="101"/>
      <c r="C51" s="101"/>
      <c r="D51" s="101"/>
      <c r="E51" s="102"/>
      <c r="F51" s="102"/>
      <c r="G51" s="102"/>
    </row>
    <row r="52" spans="2:7" ht="15.75">
      <c r="B52" s="71"/>
      <c r="C52" s="71"/>
      <c r="D52" s="71"/>
      <c r="E52" s="72"/>
      <c r="F52" s="56"/>
      <c r="G52" s="56"/>
    </row>
    <row r="53" spans="2:7" ht="15.75">
      <c r="B53" s="57"/>
      <c r="C53" s="57"/>
      <c r="D53" s="57"/>
      <c r="E53" s="58"/>
      <c r="F53" s="59"/>
      <c r="G53" s="60"/>
    </row>
    <row r="54" spans="2:7" ht="15.75">
      <c r="B54" s="57"/>
      <c r="C54" s="57"/>
      <c r="D54" s="57"/>
      <c r="E54" s="58"/>
      <c r="F54" s="59"/>
      <c r="G54" s="60"/>
    </row>
    <row r="55" spans="2:7" ht="15.75">
      <c r="B55" s="61"/>
      <c r="C55" s="61"/>
      <c r="D55" s="61"/>
      <c r="E55" s="58"/>
      <c r="F55" s="59"/>
      <c r="G55" s="60"/>
    </row>
    <row r="56" spans="2:7" ht="15.75">
      <c r="B56" s="52"/>
      <c r="C56" s="62"/>
      <c r="D56" s="52"/>
      <c r="E56" s="58"/>
      <c r="F56" s="59"/>
      <c r="G56" s="60"/>
    </row>
    <row r="57" spans="2:7" ht="15.75">
      <c r="B57" s="63" t="s">
        <v>30</v>
      </c>
      <c r="C57" s="52"/>
      <c r="D57" s="63"/>
      <c r="E57" s="64"/>
      <c r="F57" s="63" t="s">
        <v>31</v>
      </c>
      <c r="G57" s="63"/>
    </row>
    <row r="58" spans="2:7" ht="15.75">
      <c r="B58" s="65" t="s">
        <v>51</v>
      </c>
    </row>
    <row r="59" spans="2:7" ht="15.75">
      <c r="B59" s="66" t="s">
        <v>32</v>
      </c>
      <c r="C59" s="57"/>
      <c r="D59" s="57"/>
      <c r="E59" s="67"/>
      <c r="F59" s="68"/>
      <c r="G59" s="69"/>
    </row>
    <row r="60" spans="2:7" ht="15.75">
      <c r="B60" s="66"/>
      <c r="C60" s="61"/>
      <c r="D60" s="61"/>
      <c r="E60" s="70"/>
      <c r="F60" s="68"/>
      <c r="G60"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59J8Ejy/G7V9RA68Ka0rL4Dfhjg=</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UEjE/gZvlQrugZr5H02ZPL+Ec4A=</DigestValue>
    </Reference>
  </SignedInfo>
  <SignatureValue>p5rixvI8lh0iBEbau5Q3+quJ8X5kfqahq0ydS1Xke/Og5ZQVHQLeu/v2ytC7WNjk2kQzYVONhgg8
lzsNCCHXWcv7W0knJo3IRn/j61ySRIprfammgh5kbTTCRM5/Q0cg6SU3AWIcDkowsXDnDcfyDNBP
UrVTFR/apRTD3klFOrI=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+Ye23WfwHEF7xACvvxeAQSF9NsE=</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9EgHPvrHldXJwMSY24VctgiTPiE=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externalLinks/externalLink1.xml?ContentType=application/vnd.openxmlformats-officedocument.spreadsheetml.externalLink+xml">
        <DigestMethod Algorithm="http://www.w3.org/2000/09/xmldsig#sha1"/>
        <DigestValue>Rwq41l/vmVfLjsHtqfDiusHIvaE=</DigestValue>
      </Reference>
      <Reference URI="/xl/worksheets/sheet1.xml?ContentType=application/vnd.openxmlformats-officedocument.spreadsheetml.worksheet+xml">
        <DigestMethod Algorithm="http://www.w3.org/2000/09/xmldsig#sha1"/>
        <DigestValue>NtD0YgtoP3RblDtHeyGLUyxVAxA=</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4kLaHjBYnTJ2GMOe9tRLr57VBNI=</DigestValue>
      </Reference>
      <Reference URI="/xl/worksheets/sheet2.xml?ContentType=application/vnd.openxmlformats-officedocument.spreadsheetml.worksheet+xml">
        <DigestMethod Algorithm="http://www.w3.org/2000/09/xmldsig#sha1"/>
        <DigestValue>51ebC+A+oCUNbkWuQPd0F/Vu0zc=</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WxADEjPko4dB3pWNOp2KPe/uXt8=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bkSgBheTXtv35n2scAwSQCyeRIw=</DigestValue>
      </Reference>
    </Manifest>
    <SignatureProperties>
      <SignatureProperty Id="idSignatureTime" Target="#idPackageSignature">
        <mdssi:SignatureTime>
          <mdssi:Format>YYYY-MM-DDThh:mm:ssTZD</mdssi:Format>
          <mdssi:Value>2022-05-18T03:09:14Z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2022-05-18T03:09:14Z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fpFVasqzY7T4atHRHJs1/67lhJ0=</DigestValue>
    </Reference>
    <Reference Type="http://www.w3.org/2000/09/xmldsig#Object" URI="#idOfficeObject">
      <DigestMethod Algorithm="http://www.w3.org/2000/09/xmldsig#sha1"/>
      <DigestValue>WEwgOqJrnW4Qa/grpklijtdinqQ=</DigestValue>
    </Reference>
    <Reference Type="http://uri.etsi.org/01903#SignedProperties" URI="#idSignedProperties">
      <Transforms>
        <Transform Algorithm="http://www.w3.org/TR/2001/REC-xml-c14n-20010315"/>
      </Transforms>
      <DigestMethod Algorithm="http://www.w3.org/2000/09/xmldsig#sha1"/>
      <DigestValue>1IzXE7SqOKcSnihilerY+7bXG0U=</DigestValue>
    </Reference>
  </SignedInfo>
  <SignatureValue>JJebgAEQ235cZ1tQjElvwYuvtKzgEmBSHv4K+WIpByD/0wCnX+N/jkEROYYX6EVjM2mUqYXELmjx
epmtY4fWYRxN5ZETAdL8MEIYr70tPTnegMe18J7e/kUfKPQ2Ai/TCGT0g6vQQSkNq4KUwWLn4Hnr
LFvM1NChjNJUtXl6NUc=</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bkSgBheTXtv35n2scAwSQCyeRIw=</DigestValue>
      </Reference>
      <Reference URI="/xl/calcChain.xml?ContentType=application/vnd.openxmlformats-officedocument.spreadsheetml.calcChain+xml">
        <DigestMethod Algorithm="http://www.w3.org/2000/09/xmldsig#sha1"/>
        <DigestValue>+Ye23WfwHEF7xACvvxeAQSF9NsE=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WxADEjPko4dB3pWNOp2KPe/uXt8=</DigestValue>
      </Reference>
      <Reference URI="/xl/externalLinks/externalLink1.xml?ContentType=application/vnd.openxmlformats-officedocument.spreadsheetml.externalLink+xml">
        <DigestMethod Algorithm="http://www.w3.org/2000/09/xmldsig#sha1"/>
        <DigestValue>Rwq41l/vmVfLjsHtqfDiusHIvaE=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9EgHPvrHldXJwMSY24VctgiTPiE=</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4kLaHjBYnTJ2GMOe9tRLr57VBNI=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NtD0YgtoP3RblDtHeyGLUyxVAxA=</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2022-05-18T08:45:38Z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16.0.10386/14</OfficeVersion>
          <ApplicationVersion>16.0.10386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2022-05-18T08:45:38Z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quynhtt15</cp:lastModifiedBy>
  <cp:lastPrinted>2021-07-16T09:44:57Z</cp:lastPrinted>
  <dcterms:created xsi:type="dcterms:W3CDTF">2021-03-31T12:23:45Z</dcterms:created>
  <dcterms:modified xsi:type="dcterms:W3CDTF">2022-05-17T06:53:45Z</dcterms:modified>
</cp:coreProperties>
</file>